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zelinaplin-my.sharepoint.com/personal/sasa_sever_zelplin_hr/Documents/Desktop/"/>
    </mc:Choice>
  </mc:AlternateContent>
  <xr:revisionPtr revIDLastSave="4" documentId="8_{976EE00C-7E77-47A0-ACC9-CE9594E6D826}" xr6:coauthVersionLast="47" xr6:coauthVersionMax="47" xr10:uidLastSave="{F54BA869-059C-4707-97E4-B3ACFD839A33}"/>
  <bookViews>
    <workbookView xWindow="-120" yWindow="-120" windowWidth="29040" windowHeight="15720" firstSheet="2" activeTab="6" xr2:uid="{00000000-000D-0000-FFFF-FFFF00000000}"/>
  </bookViews>
  <sheets>
    <sheet name="I ES Općenito" sheetId="1" r:id="rId1"/>
    <sheet name="II Pouzdanost isporuke - 1. dio" sheetId="8" r:id="rId2"/>
    <sheet name="II Pouzdanost isporuke - 2. dio" sheetId="11" r:id="rId3"/>
    <sheet name="II Pouzdanost isporuke - 3. dio" sheetId="12" r:id="rId4"/>
    <sheet name="II Pouzdanost isporuke - 4. dio" sheetId="13" r:id="rId5"/>
    <sheet name="III Kvaliteta usluge" sheetId="10" r:id="rId6"/>
    <sheet name="IV Kvaliteta plina" sheetId="9" r:id="rId7"/>
    <sheet name="Pregled općih standarda" sheetId="5" r:id="rId8"/>
  </sheets>
  <definedNames>
    <definedName name="_xlnm._FilterDatabase" localSheetId="7" hidden="1">'Pregled općih standarda'!$A$1:$H$8</definedName>
    <definedName name="_xlnm.Print_Area" localSheetId="0">'I ES Općenito'!$A$1:$I$25</definedName>
    <definedName name="_xlnm.Print_Area" localSheetId="1">'II Pouzdanost isporuke - 1. dio'!$A$1:$N$34</definedName>
    <definedName name="_xlnm.Print_Area" localSheetId="2">'II Pouzdanost isporuke - 2. dio'!$A$1:$N$51</definedName>
    <definedName name="_xlnm.Print_Area" localSheetId="3">'II Pouzdanost isporuke - 3. dio'!$A$1:$N$26</definedName>
    <definedName name="_xlnm.Print_Area" localSheetId="4">'II Pouzdanost isporuke - 4. dio'!$A$1:$N$23</definedName>
    <definedName name="_xlnm.Print_Area" localSheetId="6">'IV Kvaliteta plina'!$A$1:$N$29</definedName>
    <definedName name="_xlnm.Print_Area" localSheetId="7">'Pregled općih standarda'!$A$1:$H$7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1" i="13" l="1"/>
  <c r="L20" i="13"/>
  <c r="L19" i="13"/>
  <c r="L18" i="13"/>
  <c r="L17" i="13"/>
  <c r="D21" i="12"/>
  <c r="I48" i="11"/>
  <c r="M47" i="11"/>
  <c r="M46" i="11"/>
  <c r="M45" i="11"/>
  <c r="M44" i="11"/>
  <c r="M43" i="11"/>
  <c r="I35" i="11"/>
  <c r="I22" i="11"/>
  <c r="M21" i="11"/>
  <c r="M20" i="11"/>
  <c r="M19" i="11"/>
  <c r="M18" i="11"/>
  <c r="M17" i="11"/>
  <c r="L33" i="8"/>
  <c r="I33" i="8"/>
  <c r="L22" i="13" l="1"/>
  <c r="L23" i="8"/>
  <c r="I23" i="8"/>
</calcChain>
</file>

<file path=xl/sharedStrings.xml><?xml version="1.0" encoding="utf-8"?>
<sst xmlns="http://schemas.openxmlformats.org/spreadsheetml/2006/main" count="335" uniqueCount="205">
  <si>
    <t xml:space="preserve">DISTRIBUCIJA PLINA </t>
  </si>
  <si>
    <t>I. ENERGETSKI SUBJEKT - Općenito</t>
  </si>
  <si>
    <t xml:space="preserve">1. </t>
  </si>
  <si>
    <t>Naziv energetskog subjekta:</t>
  </si>
  <si>
    <t xml:space="preserve">2. </t>
  </si>
  <si>
    <t>Odgovorna osoba energetskog subjekta prema sudskom registru:</t>
  </si>
  <si>
    <t xml:space="preserve">3. </t>
  </si>
  <si>
    <t>Ime i prezime kontakt osobe:</t>
  </si>
  <si>
    <t xml:space="preserve">4. </t>
  </si>
  <si>
    <t xml:space="preserve">5. </t>
  </si>
  <si>
    <t>E-mail adresa:</t>
  </si>
  <si>
    <t>POPIS PRILOGA:</t>
  </si>
  <si>
    <t>II.</t>
  </si>
  <si>
    <t>III.</t>
  </si>
  <si>
    <t>IV.</t>
  </si>
  <si>
    <t>M.P.</t>
  </si>
  <si>
    <t>Ime, prezime i potpis odgovorne osobe:</t>
  </si>
  <si>
    <t>R.br.</t>
  </si>
  <si>
    <t>ZAHTJEV KVALITETE OPSKRBE</t>
  </si>
  <si>
    <t xml:space="preserve">AKTIVNOST </t>
  </si>
  <si>
    <t>OPĆI STANDARD
KVALITETE OPSKRBE</t>
  </si>
  <si>
    <t>POKAZATELJ ISPUNJAVANJA
STANDARDA KVALITETE OPSKRBE</t>
  </si>
  <si>
    <t>PODACI KOJE JE OBVEZNIK PRIMJENE 
DUŽAN PRIKUPLJATI</t>
  </si>
  <si>
    <t>POUZDANOST ISPORUKE</t>
  </si>
  <si>
    <t>PRAĆENJE PREKIDA ISPORUKE</t>
  </si>
  <si>
    <t>Trajanje svih prekida isporuke plina u odnosu na broj krajnjih kupaca kojima je prekinuta isporuka</t>
  </si>
  <si>
    <t>Za svaki prekid isporuke plina prate se podaci o prekidu (datum i vrijeme, trajanje u satima, vrsta (planirani, neplanirani), broj krajnjih kupaca kojima je prekinuta isporuka plina)</t>
  </si>
  <si>
    <t>ISPITIVANJE NEPROPUSNOSTI  DISTRIBUCIJSKOG SUSTAVA</t>
  </si>
  <si>
    <t>Za svako ispitivanje plinskog sustava prate se podaci o ispitanom dijelu sustava (naziv dionice plinovoda, datum ispitivanja, tlačni razred, duljina ispitane dionice,  metoda otkrivanja istjecanja plina iz plinovoda sukladno tehničkim pravilima, broj propusnih mjesta po km plinovoda)</t>
  </si>
  <si>
    <t>ODORIZACIJA PLINA</t>
  </si>
  <si>
    <t>Udio broja specifičnih točaka na kojima je obavljeno mjerenje koncentracije odoranta prema općem standardu u ukupnom broju specifičnih točaka plinskog distribucijskog sustava</t>
  </si>
  <si>
    <t>Za svako mjerenje koncentracije odoranta na specifičnoj točki prate se podaci  (naziv specifične točke, datum mjerenja, vrsta odoranta, tehničkim pravilima propisana minimalna koncentracija odoranta, utvrđena razina odoranta), te popis svih specifičnih točaka na plinskom distribucijskom sustavu</t>
  </si>
  <si>
    <t>HITNE INTERVENCIJE</t>
  </si>
  <si>
    <t>Udio broja hitnih intervencija prema općem standardu  u odnosu na ukupan broj hitnih intervencija</t>
  </si>
  <si>
    <t xml:space="preserve">Za svaku hitnu intervenciju prate se podaci o krajnjem kupcu ili treće strane (ime i prezime/naziv, adresa, broj telefona, email) i hitnoj intervenciji (razlog intervencije, vrijeme poziva, vrijeme hitne intervencije, broj minuta između zaprimanja poziva i intervencije) </t>
  </si>
  <si>
    <t>KVALITETA USLUGE</t>
  </si>
  <si>
    <t>PRIKLJUČENJE
 NA DISTRIBUCIJSKI SUSTAV</t>
  </si>
  <si>
    <t>Udio priključaka u koje je pušten plin u odnosu na ukupan broj zaprimljenih potpunih zahtjeva za priključenje</t>
  </si>
  <si>
    <t xml:space="preserve">Prate se podaci o ukupnom broju zaprimljenih zahtjeva za priključenje i ukupnom broju priključaka u koje je pušten plin </t>
  </si>
  <si>
    <t>KVALITETA PLINA</t>
  </si>
  <si>
    <t>KONTROLA KVALITETE
 PLINA</t>
  </si>
  <si>
    <t>Broj opravdanih prigovora na kvalitetu plina izvan općeg standarda</t>
  </si>
  <si>
    <t>Za svaki prigovor prate se podaci o krajnjem kupcu (ime i prezime/naziv, adresa, broj telefona, email) i prigovoru (evidencijski broj ili oznaka, datum zaprimanja, datum rješenja, podatak o opravdanosti prigovora na kvalitetu plina, razlog nesukladnosti sa standardnom kvalitetom plina)</t>
  </si>
  <si>
    <t>1.</t>
  </si>
  <si>
    <t>2.</t>
  </si>
  <si>
    <t>3.</t>
  </si>
  <si>
    <t>4.</t>
  </si>
  <si>
    <t>5.</t>
  </si>
  <si>
    <t>Planirani</t>
  </si>
  <si>
    <t>Neplanirani</t>
  </si>
  <si>
    <t>Datum</t>
  </si>
  <si>
    <t>Trajanje (h)</t>
  </si>
  <si>
    <t>Broj krajnjih kupaca kojima je prekinuta isporuka plina</t>
  </si>
  <si>
    <t>Redni broj</t>
  </si>
  <si>
    <t>UKUPNO</t>
  </si>
  <si>
    <t>Naziv dionice plinovoda</t>
  </si>
  <si>
    <t>Datum ispitivanja</t>
  </si>
  <si>
    <t>Metoda otkrivanja istjecanja plina iz plinovoda sukladno tehničkim pravilima</t>
  </si>
  <si>
    <t>Broj propusnih mjesta po km plinovoda</t>
  </si>
  <si>
    <t>VT</t>
  </si>
  <si>
    <t>ST</t>
  </si>
  <si>
    <t>NT</t>
  </si>
  <si>
    <t>Duljina ispitanih plinovoda (km)</t>
  </si>
  <si>
    <t>Naziv specifične točke</t>
  </si>
  <si>
    <t>Vrsta odoranta</t>
  </si>
  <si>
    <t>Podaci o krajnjem kupcu ili trećoj strani</t>
  </si>
  <si>
    <t>Adresa</t>
  </si>
  <si>
    <t>Broj telefona</t>
  </si>
  <si>
    <t>E-mail</t>
  </si>
  <si>
    <t>Podaci o hitnoj intervenciji</t>
  </si>
  <si>
    <t>Razlog hitne intervencije</t>
  </si>
  <si>
    <t>Podaci o prekidu isporuke</t>
  </si>
  <si>
    <t>Podaci o ispitanom dijelu sustava</t>
  </si>
  <si>
    <t>Podaci o mjerenju koncentracije odoranata na specifičnoj točki</t>
  </si>
  <si>
    <t>Evidencijski broj ili oznaka</t>
  </si>
  <si>
    <t>Datum zaprimanja</t>
  </si>
  <si>
    <t>Neopravdani</t>
  </si>
  <si>
    <t>Ukupan broj zaprimljenih zahtjeva za priključenje na distribucijski sustav</t>
  </si>
  <si>
    <t>II. POUZDANOST ISPORUKE</t>
  </si>
  <si>
    <t>Ime i prezime/Naziv</t>
  </si>
  <si>
    <t>Ukupan broj priključaka u koje je pušten plin</t>
  </si>
  <si>
    <t>Udio duljine ispitanih plinovoda prema općem standardu u ukupnoj duljini plinovoda</t>
  </si>
  <si>
    <t xml:space="preserve">Opravdani </t>
  </si>
  <si>
    <r>
      <t xml:space="preserve">Vrijeme
</t>
    </r>
    <r>
      <rPr>
        <i/>
        <sz val="9"/>
        <color theme="1"/>
        <rFont val="Times New Roman"/>
        <family val="1"/>
        <charset val="238"/>
      </rPr>
      <t>(od ______  do_____)</t>
    </r>
  </si>
  <si>
    <t>∑</t>
  </si>
  <si>
    <r>
      <t xml:space="preserve">Popis svih specifičnih točaka na plinskom distribucijskom sustavu </t>
    </r>
    <r>
      <rPr>
        <i/>
        <sz val="10"/>
        <color theme="1"/>
        <rFont val="Times New Roman"/>
        <family val="1"/>
        <charset val="238"/>
      </rPr>
      <t>(redni broj, naziv, adresa):</t>
    </r>
  </si>
  <si>
    <r>
      <t xml:space="preserve">Vrijeme poziva
</t>
    </r>
    <r>
      <rPr>
        <i/>
        <sz val="9"/>
        <color theme="1"/>
        <rFont val="Times New Roman"/>
        <family val="1"/>
        <charset val="238"/>
      </rPr>
      <t>(sat, minuta)</t>
    </r>
  </si>
  <si>
    <r>
      <t xml:space="preserve">Vrijeme početka hitne intervencije
</t>
    </r>
    <r>
      <rPr>
        <i/>
        <sz val="10"/>
        <color theme="1"/>
        <rFont val="Times New Roman"/>
        <family val="1"/>
        <charset val="238"/>
      </rPr>
      <t>(sat, minuta)</t>
    </r>
  </si>
  <si>
    <r>
      <t>Vrijeme proteklo</t>
    </r>
    <r>
      <rPr>
        <i/>
        <sz val="10"/>
        <color theme="1"/>
        <rFont val="Times New Roman"/>
        <family val="1"/>
        <charset val="238"/>
      </rPr>
      <t xml:space="preserve"> (broj minuta)</t>
    </r>
    <r>
      <rPr>
        <sz val="10"/>
        <color theme="1"/>
        <rFont val="Times New Roman"/>
        <family val="1"/>
        <charset val="238"/>
      </rPr>
      <t xml:space="preserve"> između zaprimanja poziva i intervencije</t>
    </r>
  </si>
  <si>
    <t>Podaci o prigovoru krajnjeg kupca/korisnika</t>
  </si>
  <si>
    <r>
      <t xml:space="preserve">Datum rješenja
</t>
    </r>
    <r>
      <rPr>
        <i/>
        <sz val="10"/>
        <color theme="1"/>
        <rFont val="Times New Roman"/>
        <family val="1"/>
        <charset val="238"/>
      </rPr>
      <t xml:space="preserve"> (pismenog očitovanja)</t>
    </r>
  </si>
  <si>
    <t>Podaci o krajnjem kupcu koji je podnio prigovor</t>
  </si>
  <si>
    <t>Opravdanost prigovora</t>
  </si>
  <si>
    <r>
      <t xml:space="preserve">Razlog nesukladnosti sa standardnom kvalitetom plina 
</t>
    </r>
    <r>
      <rPr>
        <i/>
        <sz val="9"/>
        <color theme="1"/>
        <rFont val="Times New Roman"/>
        <family val="1"/>
        <charset val="238"/>
      </rPr>
      <t>(za opravdane prigovore )</t>
    </r>
  </si>
  <si>
    <t>Broj telefona:</t>
  </si>
  <si>
    <t>Broj mobitela:</t>
  </si>
  <si>
    <t xml:space="preserve">6. </t>
  </si>
  <si>
    <t xml:space="preserve">Broj propusnih mjesta </t>
  </si>
  <si>
    <t>Tehničkim pravilima propisana minimalna koncentracija odoranta
(mg/m³)</t>
  </si>
  <si>
    <t>Utvrđena razina odoranata
(mg/m³)</t>
  </si>
  <si>
    <t>KRITERIJ
USKLAĐENOSTI</t>
  </si>
  <si>
    <t>N/P</t>
  </si>
  <si>
    <t>IV. KVALITETA PLINA</t>
  </si>
  <si>
    <t xml:space="preserve">b) Prikupljeni podaci o ostvarenim pokazateljima ispunjavanja općih standarda kvalitete opskrbe plinom vezano za pouzdanost isporuke </t>
  </si>
  <si>
    <t xml:space="preserve">a) Opis sustava za praćenje pouzdanosti isporuke i samostalno provedenih mjera, te prijedlozi mjera za povećanje pouzdanosti isporuke </t>
  </si>
  <si>
    <t>Broj dokumenta/zapisnika o ispitivanju navedene dionice</t>
  </si>
  <si>
    <t>Datum dokumenta</t>
  </si>
  <si>
    <t>Datum mjerenja
(razdoblje)</t>
  </si>
  <si>
    <t>b.1.) PRAĆENJE PLANIRANIH PREKIDA ISPORUKE</t>
  </si>
  <si>
    <t>b.2.)  PRAĆENJE NEPLANIRANIH PREKIDA ISPORUKE</t>
  </si>
  <si>
    <t>b.1.)  ISPITIVANJE NEPROPUSNOSTI DISTRIBUCIJSKOG SUSTAVA TLAČNOG RAZREDA VT</t>
  </si>
  <si>
    <t>b.2.)  ISPITIVANJE NEPROPUSNOSTI DISTRIBUCIJSKOG SUSTAVA TLAČNOG RAZREDA ST</t>
  </si>
  <si>
    <t>b.3.) ISPITIVANJE NEPROPUSNOSTI DISTRIBUCIJSKOG SUSTAVA TLAČNOG RAZREDA NT</t>
  </si>
  <si>
    <t>a) Opis sustava za praćenje kvalitete usluge i samostalno provedenih mjera za povećanje kvalitete usluge te prijedlog mjera za poboljšanje kvalitete usluge</t>
  </si>
  <si>
    <t>b) Prikupljeni podaci o ostvarenim pokazateljima ispunjavanja općih standarda kvalitete opskrbe vezano za kvalitetu usluge</t>
  </si>
  <si>
    <t>a) Opis sustava za praćenje kvalitete plina i samostalno provedenih mjera za praćenje kvalitete plina, te prijedlog mjera za osiguranje kvalitete plina</t>
  </si>
  <si>
    <t>b) Prikupljeni podaci o ostvarenim pokazateljima ispunjavanja općih standarda kvalitete opskrbe vezano za kvalitetu plina</t>
  </si>
  <si>
    <t>III. KVALITETA USLUGE</t>
  </si>
  <si>
    <t>P</t>
  </si>
  <si>
    <t>1. PRIKLJUČENJE NA DISTRUBUCIJSKI SUSTAV</t>
  </si>
  <si>
    <t>1.  KONTROLA KVALITETE PLINA</t>
  </si>
  <si>
    <t>(po potrebi dodati redove u tablici)</t>
  </si>
  <si>
    <t>2.  ISPITIVANJE NEPROPUSNOSTI DISTRIBUCIJSKOG SUSTAVA</t>
  </si>
  <si>
    <t>3.  ODORIZACIJA PLINA</t>
  </si>
  <si>
    <t>4.  HITNE INTERVENCIJE</t>
  </si>
  <si>
    <t>1.  PRAĆENJE PREKIDA ISPORUKE</t>
  </si>
  <si>
    <t>(NAPOMENA:  - svako mjerenje pojedinačno navesti u novi red</t>
  </si>
  <si>
    <t xml:space="preserve">                        - po potrebi dodati redove u tablici)</t>
  </si>
  <si>
    <t>Ukupna duljina plinovoda u distribucijskom sustavu tlačnog razreda VT (km)</t>
  </si>
  <si>
    <t>Ukupna duljina plinovoda u distribucijskom sustavu tlačnog razzreda ST (km)</t>
  </si>
  <si>
    <t>Ukupna duljina plinovoda u distribucijskom sustavu tlačnog razreda NT (km)</t>
  </si>
  <si>
    <t>NAPOMENA: Redni broj pojedinog prigovora mora odgovarati rednom broju krajnjeg kupca koji je podnio prigovor</t>
  </si>
  <si>
    <t>POTICAJNA
MJERA</t>
  </si>
  <si>
    <t>NE
(informacija o
kvaliteti usluge)</t>
  </si>
  <si>
    <t>propisuje se
Metodologijom
utvrđivanja iznosa
tarifnih stavki za
distribuciju plina</t>
  </si>
  <si>
    <t xml:space="preserve">propisuje se
Metodologijom
utvrđivanja iznosa
tarifnih stavki za
distribuciju plina </t>
  </si>
  <si>
    <t>Ukupno trajanje svih prekida isporuke plina u odnosu na broj krajnjih kupaca kojima je prekinuta isporuka (*)</t>
  </si>
  <si>
    <r>
      <t xml:space="preserve">Minimalni dio sustava koji je potrebno ispitati na nepropusnost jednom godišnje (VT plinovodi 100%, ST plinovodi 50%, NT plinovodi 25%) </t>
    </r>
    <r>
      <rPr>
        <i/>
        <sz val="9"/>
        <rFont val="Times New Roman"/>
        <family val="1"/>
        <charset val="238"/>
      </rPr>
      <t xml:space="preserve"> </t>
    </r>
  </si>
  <si>
    <t>Minimalni broj mjerenja koncentracije odoranta na specifičnim točkama plinskog
distribucijskog sustava (po jednom u razdoblju 1. listopad - 31. ožujak, te u razdoblju 1. travanj - 30. rujan)</t>
  </si>
  <si>
    <t>Maksimalno vrijeme intervencije od zaprimanja poziva od krajnjeg kupca ili
treće strane (90 minuta)</t>
  </si>
  <si>
    <t>Učinkovitost priključenja krajnjeg kupca na sustav, s obzirom na broj zaprimljenih zahtjeva za priključenje (*)</t>
  </si>
  <si>
    <t>Nesukladnost parametera kvalitete plina sa standardnom kvalitetom plina
(najviše 1 slučaj na 1000 krajnjih kupaca)</t>
  </si>
  <si>
    <t>Podaci za 2025. godinu</t>
  </si>
  <si>
    <t>Zelina - plin d.o.o.</t>
  </si>
  <si>
    <t>Saša Sever</t>
  </si>
  <si>
    <t>01 2040 760</t>
  </si>
  <si>
    <t>098 359 509</t>
  </si>
  <si>
    <t>sasa.sever@zelplin.hr</t>
  </si>
  <si>
    <t>U Sv.I.Zelini , dana 10.02.2026.</t>
  </si>
  <si>
    <t>Saša Sever, mag.ing.el.</t>
  </si>
  <si>
    <r>
      <rPr>
        <b/>
        <sz val="10"/>
        <rFont val="Arial"/>
        <family val="2"/>
        <charset val="238"/>
      </rPr>
      <t xml:space="preserve">SUSTAV ZA PRAĆENJE: Distribucijski sustav praćen je putem dispečerskog centra 0-24 sata uz 24-satnu službu dežurstva. Komunikacija sa kupcima funkcionira putem fiksnog telefona, mobilnog telefona, besplatne telefonske linije sa 24-satnim dežurstvom, zatim putem e mail adrese, putem web besplatne aplikacije, te putem obavijesti preko web stranice. </t>
    </r>
    <r>
      <rPr>
        <sz val="10"/>
        <rFont val="Arial"/>
        <family val="2"/>
        <charset val="238"/>
      </rPr>
      <t xml:space="preserve">
</t>
    </r>
  </si>
  <si>
    <r>
      <rPr>
        <b/>
        <sz val="10"/>
        <rFont val="Arial"/>
        <family val="2"/>
        <charset val="238"/>
      </rPr>
      <t>SAMOSTALNO PROVEDENE MJERE: ODS Zelina - plin d.o.o. od 2024. godine počeo je sa ugradnjom ultrazvučnih plinomjera sa dvostranom komunikacijom, instalirana je mobilna aplikacija za pračenje potrošnje plina kroz godine, te konstantno ulažemo u edukaciju zaposlenika kroz interne i externe radionice.</t>
    </r>
    <r>
      <rPr>
        <sz val="10"/>
        <rFont val="Arial"/>
        <family val="2"/>
        <charset val="238"/>
      </rPr>
      <t xml:space="preserve">
</t>
    </r>
  </si>
  <si>
    <r>
      <rPr>
        <b/>
        <sz val="10"/>
        <rFont val="Arial"/>
        <family val="2"/>
        <charset val="238"/>
      </rPr>
      <t>PRIJEDLOG MJERA ZA POBOLJŠANJE: nadogradnja web stranice, unapređenje iformatičkog sustava i SCADA sustava, unapređenje govornog automata, kontinuirana edukacija zaposlenika, nadogradnja mobilne aplikacije, ugradnja pametnih mjerila.</t>
    </r>
    <r>
      <rPr>
        <sz val="10"/>
        <rFont val="Arial"/>
        <family val="2"/>
        <charset val="238"/>
      </rPr>
      <t xml:space="preserve">
</t>
    </r>
  </si>
  <si>
    <r>
      <rPr>
        <b/>
        <sz val="10"/>
        <rFont val="Arial"/>
        <family val="2"/>
        <charset val="238"/>
      </rPr>
      <t>SUSTAV ZA PRAĆENJE: Distribucijski sustav pratimo putem SCADA sustava, detekcijom plinske mreže po zonama, dojavama korisnika neposredno sa terena, provjere plinskih zasuna.</t>
    </r>
    <r>
      <rPr>
        <sz val="10"/>
        <rFont val="Arial"/>
        <family val="2"/>
        <charset val="238"/>
      </rPr>
      <t xml:space="preserve">
</t>
    </r>
  </si>
  <si>
    <t xml:space="preserve">SAMOSTALNO PROVEDENE MJERE: Redovito održavanje i servisiranje uređaja za detekciju plina, poboljšanje sustava dojave propuštanja od strane građana putem web stranice i uvođenjem dodatne telefonske linije.
</t>
  </si>
  <si>
    <r>
      <rPr>
        <b/>
        <sz val="10"/>
        <rFont val="Arial"/>
        <family val="2"/>
        <charset val="238"/>
      </rPr>
      <t>PRIJEDLOG MJERA ZA POBOLJŠANJE:Kupnja novih detektora za detekciju plina, osposobljavanje djelatnika za rad sa najnovijom generacijom uređaja za detekciju, edukacija krajnjih kupaca vezano za postupanje kod eventualnih naznaka propuštanja plina.</t>
    </r>
    <r>
      <rPr>
        <sz val="10"/>
        <rFont val="Arial"/>
        <family val="2"/>
        <charset val="238"/>
      </rPr>
      <t xml:space="preserve">
</t>
    </r>
  </si>
  <si>
    <t>zona centar</t>
  </si>
  <si>
    <t>zvono</t>
  </si>
  <si>
    <t>zona jugozapad</t>
  </si>
  <si>
    <t>zona jugoistok</t>
  </si>
  <si>
    <t>zona sjeverozapad</t>
  </si>
  <si>
    <t>zona sjeveroistok</t>
  </si>
  <si>
    <t>12025</t>
  </si>
  <si>
    <t>22025</t>
  </si>
  <si>
    <t>32025</t>
  </si>
  <si>
    <t>42025</t>
  </si>
  <si>
    <t>52025</t>
  </si>
  <si>
    <t>11.01.-31.01.2025</t>
  </si>
  <si>
    <t>2.2.-26.02.2025</t>
  </si>
  <si>
    <t>2.3.-31.3.2025</t>
  </si>
  <si>
    <t>1.4.-41.4.2025</t>
  </si>
  <si>
    <t>4.5.-29.5.2025</t>
  </si>
  <si>
    <r>
      <rPr>
        <b/>
        <sz val="10"/>
        <rFont val="Arial"/>
        <family val="2"/>
        <charset val="238"/>
      </rPr>
      <t>SUSTAV ZA PRAĆENJE:Redovito ispitivanje koncentracije odoranta putem mjerenja na stacionarnim točkama distribucijskog sustava.</t>
    </r>
    <r>
      <rPr>
        <sz val="10"/>
        <rFont val="Arial"/>
        <family val="2"/>
        <charset val="238"/>
      </rPr>
      <t xml:space="preserve">
</t>
    </r>
  </si>
  <si>
    <r>
      <rPr>
        <b/>
        <sz val="10"/>
        <rFont val="Arial"/>
        <family val="2"/>
        <charset val="238"/>
      </rPr>
      <t>SAMOSTALNO PROVEDENE MJERE: Ugovor sa tvrtkom koja nam vrši ispitivanje i radi servis odorizacijske stanice</t>
    </r>
    <r>
      <rPr>
        <sz val="10"/>
        <rFont val="Arial"/>
        <family val="2"/>
        <charset val="238"/>
      </rPr>
      <t xml:space="preserve">
</t>
    </r>
  </si>
  <si>
    <r>
      <rPr>
        <b/>
        <sz val="10"/>
        <rFont val="Arial"/>
        <family val="2"/>
        <charset val="238"/>
      </rPr>
      <t>PRIJEDLOG MJERA ZA POBOLJŠANJE: Ugradnja boce sa dušikom za automatsko doziranje i kontrolu razine odoranta u bocama THT-a.</t>
    </r>
    <r>
      <rPr>
        <sz val="10"/>
        <rFont val="Arial"/>
        <family val="2"/>
        <charset val="238"/>
      </rPr>
      <t xml:space="preserve">
</t>
    </r>
  </si>
  <si>
    <t>zrinšćina</t>
  </si>
  <si>
    <t>b.selo</t>
  </si>
  <si>
    <t>sv.i.zelina</t>
  </si>
  <si>
    <t>d.drenova</t>
  </si>
  <si>
    <t>bosna</t>
  </si>
  <si>
    <t>1.zrinšćina 3a, 2. b.selo 77, zagrebačka 49, sv.i.zelina, 4. d.drenova 50, 5. bosna 6</t>
  </si>
  <si>
    <r>
      <rPr>
        <b/>
        <sz val="10"/>
        <rFont val="Arial"/>
        <family val="2"/>
        <charset val="238"/>
      </rPr>
      <t>SUSTAV ZA PRAĆENJE: Dojave o incidentu putem telefona putem besplatne telefonske linije, 24 satno dežurstvo.</t>
    </r>
    <r>
      <rPr>
        <sz val="10"/>
        <rFont val="Arial"/>
        <family val="2"/>
        <charset val="238"/>
      </rPr>
      <t xml:space="preserve">
</t>
    </r>
  </si>
  <si>
    <r>
      <rPr>
        <b/>
        <sz val="10"/>
        <rFont val="Arial"/>
        <family val="2"/>
        <charset val="238"/>
      </rPr>
      <t>SAMOSTALNO PROVEDENE MJERE: Redovita detekcija plinske mreže, redoviti obilasci terena, jedan djelatnik konstantno na raspolaganju u slučaju incidentnih situacija</t>
    </r>
    <r>
      <rPr>
        <sz val="10"/>
        <rFont val="Arial"/>
        <family val="2"/>
        <charset val="238"/>
      </rPr>
      <t xml:space="preserve">
</t>
    </r>
  </si>
  <si>
    <r>
      <rPr>
        <b/>
        <sz val="10"/>
        <rFont val="Arial"/>
        <family val="2"/>
        <charset val="238"/>
      </rPr>
      <t>PRIJEDLOG MJERA ZA POBOLJŠANJE: Izrada informatičkog sustava za brze dojave o incidentu sa detekcijom kvara i uputama putem google maps najbržom rutom do mjesta kvara.</t>
    </r>
    <r>
      <rPr>
        <sz val="10"/>
        <rFont val="Arial"/>
        <family val="2"/>
        <charset val="238"/>
      </rPr>
      <t xml:space="preserve">
</t>
    </r>
  </si>
  <si>
    <r>
      <rPr>
        <b/>
        <sz val="10"/>
        <rFont val="Arial"/>
        <family val="2"/>
        <charset val="238"/>
      </rPr>
      <t>SUSTAV ZA PRAĆENJE: Redovito pračenje zadovoljsva kupaca kroz dojave i prigovore.</t>
    </r>
    <r>
      <rPr>
        <sz val="10"/>
        <rFont val="Arial"/>
        <family val="2"/>
        <charset val="238"/>
      </rPr>
      <t xml:space="preserve">
</t>
    </r>
  </si>
  <si>
    <r>
      <rPr>
        <b/>
        <sz val="10"/>
        <rFont val="Arial"/>
        <family val="2"/>
        <charset val="238"/>
      </rPr>
      <t>SAMOSTALNO PROVEDENE MJERE: Vođenje evidencije prikupljenih podataka</t>
    </r>
    <r>
      <rPr>
        <sz val="10"/>
        <rFont val="Arial"/>
        <family val="2"/>
        <charset val="238"/>
      </rPr>
      <t xml:space="preserve">
</t>
    </r>
  </si>
  <si>
    <r>
      <rPr>
        <b/>
        <sz val="10"/>
        <rFont val="Arial"/>
        <family val="2"/>
        <charset val="238"/>
      </rPr>
      <t>PRIJEDLOG MJERA ZA POBOLJŠANJE: Implementacija informatičkog sustava za vođenje evidencije rješavanja prigovora.</t>
    </r>
    <r>
      <rPr>
        <sz val="10"/>
        <rFont val="Arial"/>
        <family val="2"/>
        <charset val="238"/>
      </rPr>
      <t xml:space="preserve">
</t>
    </r>
  </si>
  <si>
    <r>
      <rPr>
        <b/>
        <sz val="10"/>
        <rFont val="Arial"/>
        <family val="2"/>
        <charset val="238"/>
      </rPr>
      <t>SUSTAV ZA PRAĆENJE:Redovito vođenje evidencije o primljenim i obrađenim zahtjevima te realizacija izvođenja priključaka u ugovorno zadanim rokovima.</t>
    </r>
    <r>
      <rPr>
        <sz val="10"/>
        <rFont val="Arial"/>
        <family val="2"/>
        <charset val="238"/>
      </rPr>
      <t xml:space="preserve">
</t>
    </r>
  </si>
  <si>
    <r>
      <rPr>
        <b/>
        <sz val="10"/>
        <rFont val="Arial"/>
        <family val="2"/>
        <charset val="238"/>
      </rPr>
      <t>SAMOSTALNO PROVEDENE MJERE: Pračenje procesa od zaprimanja zahtjeva do realizacije priključenja.</t>
    </r>
    <r>
      <rPr>
        <sz val="10"/>
        <rFont val="Arial"/>
        <family val="2"/>
        <charset val="238"/>
      </rPr>
      <t xml:space="preserve">
</t>
    </r>
  </si>
  <si>
    <r>
      <rPr>
        <b/>
        <sz val="10"/>
        <rFont val="Arial"/>
        <family val="2"/>
        <charset val="238"/>
      </rPr>
      <t>PRIJEDLOG MJERA ZA POBOLJŠANJE: Implementiranje informatičkog sustava za vođenje evidencije zaprimljenih zahtjeva i realizacije priključenja.</t>
    </r>
    <r>
      <rPr>
        <sz val="10"/>
        <rFont val="Arial"/>
        <family val="2"/>
        <charset val="238"/>
      </rPr>
      <t xml:space="preserve">
</t>
    </r>
  </si>
  <si>
    <t>tht</t>
  </si>
  <si>
    <t>17.00h   -   18.00h</t>
  </si>
  <si>
    <t>11.33h  -  12.33h</t>
  </si>
  <si>
    <t>1h</t>
  </si>
  <si>
    <t>8.05h  -  9.05h</t>
  </si>
  <si>
    <t xml:space="preserve">1h </t>
  </si>
  <si>
    <t>Bilušić Mario</t>
  </si>
  <si>
    <t>Omamno 27A</t>
  </si>
  <si>
    <t>kvar na priključku</t>
  </si>
  <si>
    <t>Zagorje gradnja</t>
  </si>
  <si>
    <t>Donjozelinska 82, Donja Zelina</t>
  </si>
  <si>
    <t>5.5 i 29.10.2025</t>
  </si>
  <si>
    <t>31-05/25 i 75,10/25</t>
  </si>
  <si>
    <t>25.4 i 27.10.2025</t>
  </si>
  <si>
    <t>nema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</si>
</sst>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h:mm;@"/>
  </numFmts>
  <fonts count="44" x14ac:knownFonts="1">
    <font>
      <sz val="11"/>
      <color theme="1"/>
      <name val="Calibri"/>
      <family val="2"/>
      <charset val="238"/>
      <scheme val="minor"/>
    </font>
    <font>
      <sz val="11"/>
      <color theme="1"/>
      <name val="Calibri"/>
      <family val="2"/>
      <charset val="238"/>
      <scheme val="minor"/>
    </font>
    <font>
      <sz val="11"/>
      <color rgb="FF006100"/>
      <name val="Calibri"/>
      <family val="2"/>
      <charset val="238"/>
      <scheme val="minor"/>
    </font>
    <font>
      <sz val="11"/>
      <color rgb="FF9C0006"/>
      <name val="Calibri"/>
      <family val="2"/>
      <charset val="238"/>
      <scheme val="minor"/>
    </font>
    <font>
      <sz val="10"/>
      <name val="Arial"/>
      <family val="2"/>
      <charset val="238"/>
    </font>
    <font>
      <b/>
      <sz val="12"/>
      <name val="Arial"/>
      <family val="2"/>
      <charset val="238"/>
    </font>
    <font>
      <b/>
      <i/>
      <sz val="12"/>
      <name val="Arial"/>
      <family val="2"/>
      <charset val="238"/>
    </font>
    <font>
      <sz val="12"/>
      <name val="Arial"/>
      <family val="2"/>
      <charset val="238"/>
    </font>
    <font>
      <i/>
      <u/>
      <sz val="9"/>
      <name val="Arial"/>
      <family val="2"/>
      <charset val="238"/>
    </font>
    <font>
      <i/>
      <sz val="8"/>
      <name val="Arial"/>
      <family val="2"/>
      <charset val="238"/>
    </font>
    <font>
      <i/>
      <sz val="9"/>
      <name val="Arial"/>
      <family val="2"/>
      <charset val="238"/>
    </font>
    <font>
      <b/>
      <i/>
      <sz val="11"/>
      <name val="Arial"/>
      <family val="2"/>
      <charset val="238"/>
    </font>
    <font>
      <b/>
      <i/>
      <sz val="10"/>
      <name val="Arial"/>
      <family val="2"/>
      <charset val="238"/>
    </font>
    <font>
      <b/>
      <sz val="10"/>
      <name val="Arial"/>
      <family val="2"/>
      <charset val="238"/>
    </font>
    <font>
      <b/>
      <i/>
      <sz val="12"/>
      <color theme="1"/>
      <name val="Arial"/>
      <family val="2"/>
      <charset val="238"/>
    </font>
    <font>
      <b/>
      <i/>
      <sz val="12"/>
      <color indexed="8"/>
      <name val="Arial"/>
      <family val="2"/>
      <charset val="238"/>
    </font>
    <font>
      <sz val="10"/>
      <color indexed="8"/>
      <name val="Arial"/>
      <family val="2"/>
      <charset val="238"/>
    </font>
    <font>
      <i/>
      <sz val="9"/>
      <color rgb="FF0000FF"/>
      <name val="Arial"/>
      <family val="2"/>
      <charset val="238"/>
    </font>
    <font>
      <i/>
      <sz val="12"/>
      <color theme="1"/>
      <name val="Arial"/>
      <family val="2"/>
      <charset val="238"/>
    </font>
    <font>
      <sz val="9"/>
      <name val="Times New Roman"/>
      <family val="1"/>
      <charset val="238"/>
    </font>
    <font>
      <b/>
      <sz val="9"/>
      <name val="Times New Roman"/>
      <family val="1"/>
      <charset val="238"/>
    </font>
    <font>
      <sz val="10"/>
      <name val="Calibri"/>
      <family val="2"/>
      <charset val="238"/>
      <scheme val="minor"/>
    </font>
    <font>
      <i/>
      <sz val="9"/>
      <name val="Times New Roman"/>
      <family val="1"/>
      <charset val="238"/>
    </font>
    <font>
      <sz val="10"/>
      <color theme="1"/>
      <name val="Times New Roman"/>
      <family val="1"/>
      <charset val="238"/>
    </font>
    <font>
      <i/>
      <sz val="9"/>
      <color rgb="FF0000FF"/>
      <name val="Times New Roman"/>
      <family val="1"/>
      <charset val="238"/>
    </font>
    <font>
      <b/>
      <sz val="10"/>
      <color rgb="FFFF0000"/>
      <name val="Calibri"/>
      <family val="2"/>
      <charset val="238"/>
      <scheme val="minor"/>
    </font>
    <font>
      <sz val="10"/>
      <name val="Times New Roman"/>
      <family val="1"/>
      <charset val="238"/>
    </font>
    <font>
      <b/>
      <sz val="10"/>
      <color theme="1"/>
      <name val="Times New Roman"/>
      <family val="1"/>
      <charset val="238"/>
    </font>
    <font>
      <i/>
      <sz val="10"/>
      <color theme="1"/>
      <name val="Times New Roman"/>
      <family val="1"/>
      <charset val="238"/>
    </font>
    <font>
      <b/>
      <sz val="10"/>
      <name val="Times New Roman"/>
      <family val="1"/>
      <charset val="238"/>
    </font>
    <font>
      <i/>
      <sz val="10"/>
      <color theme="1"/>
      <name val="Arial"/>
      <family val="2"/>
      <charset val="238"/>
    </font>
    <font>
      <b/>
      <sz val="12"/>
      <color indexed="8"/>
      <name val="Arial"/>
      <family val="2"/>
      <charset val="238"/>
    </font>
    <font>
      <sz val="10"/>
      <color theme="1"/>
      <name val="Arial"/>
      <family val="2"/>
      <charset val="238"/>
    </font>
    <font>
      <b/>
      <i/>
      <sz val="10"/>
      <color theme="1"/>
      <name val="Arial"/>
      <family val="2"/>
      <charset val="238"/>
    </font>
    <font>
      <b/>
      <i/>
      <sz val="10"/>
      <color indexed="8"/>
      <name val="Arial"/>
      <family val="2"/>
      <charset val="238"/>
    </font>
    <font>
      <b/>
      <sz val="12"/>
      <color theme="1"/>
      <name val="Arial"/>
      <family val="2"/>
      <charset val="238"/>
    </font>
    <font>
      <i/>
      <sz val="9"/>
      <color theme="1"/>
      <name val="Times New Roman"/>
      <family val="1"/>
      <charset val="238"/>
    </font>
    <font>
      <b/>
      <sz val="12"/>
      <color theme="1"/>
      <name val="Calibri"/>
      <family val="2"/>
      <charset val="238"/>
    </font>
    <font>
      <sz val="9"/>
      <color theme="1"/>
      <name val="Times New Roman"/>
      <family val="1"/>
      <charset val="238"/>
    </font>
    <font>
      <b/>
      <i/>
      <sz val="9"/>
      <name val="Arial"/>
      <family val="2"/>
      <charset val="238"/>
    </font>
    <font>
      <sz val="11"/>
      <color rgb="FFFF0000"/>
      <name val="Calibri"/>
      <family val="2"/>
      <charset val="238"/>
      <scheme val="minor"/>
    </font>
    <font>
      <sz val="10"/>
      <color rgb="FFFF0000"/>
      <name val="Calibri"/>
      <family val="2"/>
      <charset val="238"/>
      <scheme val="minor"/>
    </font>
    <font>
      <b/>
      <i/>
      <u/>
      <sz val="10"/>
      <color theme="1"/>
      <name val="Arial"/>
      <family val="2"/>
      <charset val="238"/>
    </font>
    <font>
      <u/>
      <sz val="11"/>
      <color theme="10"/>
      <name val="Calibri"/>
      <family val="2"/>
      <charset val="238"/>
      <scheme val="minor"/>
    </font>
  </fonts>
  <fills count="17">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59999389629810485"/>
        <bgColor indexed="64"/>
      </patternFill>
    </fill>
  </fills>
  <borders count="42">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3" fillId="3" borderId="0" applyNumberFormat="0" applyBorder="0" applyAlignment="0" applyProtection="0"/>
    <xf numFmtId="0" fontId="1" fillId="4" borderId="1" applyNumberFormat="0" applyFont="0" applyAlignment="0" applyProtection="0"/>
    <xf numFmtId="0" fontId="4" fillId="0" borderId="0"/>
    <xf numFmtId="0" fontId="43" fillId="0" borderId="0" applyNumberFormat="0" applyFill="0" applyBorder="0" applyAlignment="0" applyProtection="0"/>
  </cellStyleXfs>
  <cellXfs count="282">
    <xf numFmtId="0" fontId="0" fillId="0" borderId="0" xfId="0"/>
    <xf numFmtId="0" fontId="5" fillId="0" borderId="2" xfId="4" applyFont="1" applyBorder="1" applyAlignment="1">
      <alignment vertical="center"/>
    </xf>
    <xf numFmtId="0" fontId="5" fillId="0" borderId="0" xfId="4" applyFont="1" applyAlignment="1">
      <alignment vertical="center"/>
    </xf>
    <xf numFmtId="0" fontId="4" fillId="0" borderId="0" xfId="4" applyAlignment="1">
      <alignment vertical="center"/>
    </xf>
    <xf numFmtId="0" fontId="4" fillId="5" borderId="5" xfId="4" applyFill="1" applyBorder="1" applyAlignment="1">
      <alignment vertical="center"/>
    </xf>
    <xf numFmtId="0" fontId="4" fillId="5" borderId="0" xfId="4" applyFill="1" applyAlignment="1">
      <alignment vertical="center"/>
    </xf>
    <xf numFmtId="0" fontId="13" fillId="5" borderId="0" xfId="4" applyFont="1" applyFill="1" applyAlignment="1">
      <alignment horizontal="center" vertical="center"/>
    </xf>
    <xf numFmtId="0" fontId="4" fillId="5" borderId="6" xfId="4" applyFill="1" applyBorder="1" applyAlignment="1">
      <alignment vertical="center"/>
    </xf>
    <xf numFmtId="0" fontId="4" fillId="5" borderId="5" xfId="4" applyFill="1" applyBorder="1" applyAlignment="1">
      <alignment horizontal="center" vertical="center"/>
    </xf>
    <xf numFmtId="0" fontId="4" fillId="5" borderId="6" xfId="4" applyFill="1" applyBorder="1" applyAlignment="1">
      <alignment horizontal="center" vertical="center"/>
    </xf>
    <xf numFmtId="0" fontId="4" fillId="0" borderId="0" xfId="4" applyAlignment="1">
      <alignment horizontal="center" vertical="center"/>
    </xf>
    <xf numFmtId="0" fontId="4" fillId="5" borderId="0" xfId="4" applyFill="1"/>
    <xf numFmtId="0" fontId="4" fillId="5" borderId="16" xfId="4" applyFill="1" applyBorder="1" applyAlignment="1">
      <alignment horizontal="left" vertical="center"/>
    </xf>
    <xf numFmtId="0" fontId="4" fillId="5" borderId="16" xfId="4" applyFill="1" applyBorder="1" applyAlignment="1">
      <alignment vertical="center"/>
    </xf>
    <xf numFmtId="0" fontId="4" fillId="0" borderId="5" xfId="4" applyBorder="1" applyAlignment="1">
      <alignment vertical="center"/>
    </xf>
    <xf numFmtId="0" fontId="4" fillId="5" borderId="17" xfId="4" applyFill="1" applyBorder="1" applyAlignment="1">
      <alignment vertical="center"/>
    </xf>
    <xf numFmtId="0" fontId="4" fillId="5" borderId="18" xfId="4" applyFill="1" applyBorder="1" applyAlignment="1">
      <alignment vertical="center"/>
    </xf>
    <xf numFmtId="0" fontId="4" fillId="5" borderId="19" xfId="4" applyFill="1" applyBorder="1" applyAlignment="1">
      <alignment vertical="center"/>
    </xf>
    <xf numFmtId="0" fontId="0" fillId="0" borderId="0" xfId="0" applyAlignment="1">
      <alignment vertical="center"/>
    </xf>
    <xf numFmtId="0" fontId="16" fillId="0" borderId="0" xfId="4" applyFont="1" applyAlignment="1">
      <alignment vertical="center"/>
    </xf>
    <xf numFmtId="0" fontId="20" fillId="6" borderId="24" xfId="0" applyFont="1" applyFill="1" applyBorder="1" applyAlignment="1">
      <alignment horizontal="center" vertical="center" wrapText="1"/>
    </xf>
    <xf numFmtId="0" fontId="20" fillId="6" borderId="24" xfId="2" applyFont="1" applyFill="1" applyBorder="1" applyAlignment="1">
      <alignment horizontal="center" vertical="center" wrapText="1"/>
    </xf>
    <xf numFmtId="0" fontId="20" fillId="6" borderId="24" xfId="3" applyFont="1" applyFill="1" applyBorder="1" applyAlignment="1">
      <alignment horizontal="center" vertical="center" wrapText="1"/>
    </xf>
    <xf numFmtId="0" fontId="20" fillId="6" borderId="24" xfId="1" applyFont="1" applyFill="1" applyBorder="1" applyAlignment="1">
      <alignment horizontal="center" vertical="center" wrapText="1"/>
    </xf>
    <xf numFmtId="0" fontId="20" fillId="6" borderId="25" xfId="3" applyFont="1" applyFill="1" applyBorder="1" applyAlignment="1">
      <alignment horizontal="center" vertical="center" wrapText="1"/>
    </xf>
    <xf numFmtId="0" fontId="21" fillId="7" borderId="0" xfId="0" applyFont="1" applyFill="1"/>
    <xf numFmtId="0" fontId="22" fillId="7" borderId="0" xfId="0" applyFont="1" applyFill="1" applyAlignment="1">
      <alignment horizontal="left" vertical="center" indent="1"/>
    </xf>
    <xf numFmtId="0" fontId="24" fillId="7" borderId="0" xfId="0" applyFont="1" applyFill="1" applyAlignment="1">
      <alignment horizontal="center" vertical="center" wrapText="1"/>
    </xf>
    <xf numFmtId="0" fontId="19" fillId="7" borderId="0" xfId="0" applyFont="1" applyFill="1" applyAlignment="1">
      <alignment horizontal="center" vertical="center" wrapText="1"/>
    </xf>
    <xf numFmtId="0" fontId="19" fillId="7" borderId="0" xfId="0" applyFont="1" applyFill="1" applyAlignment="1">
      <alignment horizontal="left" vertical="center" wrapText="1" indent="1"/>
    </xf>
    <xf numFmtId="0" fontId="23" fillId="7" borderId="0" xfId="0" applyFont="1" applyFill="1" applyAlignment="1">
      <alignment horizontal="left" vertical="center" wrapText="1" indent="1"/>
    </xf>
    <xf numFmtId="0" fontId="25" fillId="7" borderId="0" xfId="0" applyFont="1" applyFill="1" applyAlignment="1">
      <alignment vertical="center"/>
    </xf>
    <xf numFmtId="0" fontId="21" fillId="7" borderId="0" xfId="0" applyFont="1" applyFill="1" applyAlignment="1">
      <alignment horizontal="center" vertical="center"/>
    </xf>
    <xf numFmtId="0" fontId="26" fillId="7" borderId="0" xfId="0" applyFont="1" applyFill="1"/>
    <xf numFmtId="0" fontId="20" fillId="6" borderId="23" xfId="0" applyFont="1" applyFill="1" applyBorder="1" applyAlignment="1">
      <alignment horizontal="center" vertical="center"/>
    </xf>
    <xf numFmtId="0" fontId="40" fillId="0" borderId="0" xfId="0" applyFont="1" applyAlignment="1">
      <alignment vertical="center"/>
    </xf>
    <xf numFmtId="0" fontId="41" fillId="7" borderId="0" xfId="0" applyFont="1" applyFill="1"/>
    <xf numFmtId="0" fontId="5" fillId="10" borderId="5" xfId="4" applyFont="1" applyFill="1" applyBorder="1" applyAlignment="1">
      <alignment vertical="center"/>
    </xf>
    <xf numFmtId="0" fontId="6" fillId="10" borderId="6" xfId="0" applyFont="1" applyFill="1" applyBorder="1" applyAlignment="1">
      <alignment vertical="center" wrapText="1"/>
    </xf>
    <xf numFmtId="0" fontId="4" fillId="10" borderId="5" xfId="0" applyFont="1" applyFill="1" applyBorder="1" applyAlignment="1">
      <alignment vertical="center"/>
    </xf>
    <xf numFmtId="0" fontId="4" fillId="10" borderId="0" xfId="4" applyFill="1" applyAlignment="1">
      <alignment vertical="center" wrapText="1"/>
    </xf>
    <xf numFmtId="0" fontId="4" fillId="10" borderId="6" xfId="0" applyFont="1" applyFill="1" applyBorder="1" applyAlignment="1">
      <alignment vertical="center"/>
    </xf>
    <xf numFmtId="0" fontId="4" fillId="10" borderId="10" xfId="4" applyFill="1" applyBorder="1" applyAlignment="1">
      <alignment vertical="center" wrapText="1"/>
    </xf>
    <xf numFmtId="0" fontId="4" fillId="10" borderId="0" xfId="0" applyFont="1" applyFill="1" applyAlignment="1" applyProtection="1">
      <alignment horizontal="center" vertical="center" wrapText="1"/>
      <protection locked="0"/>
    </xf>
    <xf numFmtId="0" fontId="15" fillId="10" borderId="22" xfId="4" applyFont="1" applyFill="1" applyBorder="1" applyAlignment="1">
      <alignment horizontal="left" vertical="center" wrapText="1"/>
    </xf>
    <xf numFmtId="0" fontId="0" fillId="10" borderId="35" xfId="0" applyFill="1" applyBorder="1" applyAlignment="1">
      <alignment vertical="center"/>
    </xf>
    <xf numFmtId="0" fontId="14" fillId="10" borderId="36" xfId="4" applyFont="1" applyFill="1" applyBorder="1" applyAlignment="1">
      <alignment horizontal="left" vertical="center" wrapText="1"/>
    </xf>
    <xf numFmtId="0" fontId="14" fillId="10" borderId="0" xfId="4" applyFont="1" applyFill="1" applyAlignment="1">
      <alignment horizontal="left" vertical="center" wrapText="1"/>
    </xf>
    <xf numFmtId="0" fontId="0" fillId="10" borderId="10" xfId="0" applyFill="1" applyBorder="1" applyAlignment="1">
      <alignment vertical="center"/>
    </xf>
    <xf numFmtId="0" fontId="15" fillId="10" borderId="0" xfId="4" applyFont="1" applyFill="1" applyAlignment="1">
      <alignment horizontal="left" vertical="center" wrapText="1"/>
    </xf>
    <xf numFmtId="0" fontId="18" fillId="10" borderId="0" xfId="4" applyFont="1" applyFill="1" applyAlignment="1">
      <alignment horizontal="left" vertical="center" wrapText="1"/>
    </xf>
    <xf numFmtId="0" fontId="33" fillId="10" borderId="0" xfId="4" applyFont="1" applyFill="1" applyAlignment="1">
      <alignment horizontal="center" vertical="center" wrapText="1"/>
    </xf>
    <xf numFmtId="0" fontId="14" fillId="10" borderId="0" xfId="4" applyFont="1" applyFill="1" applyAlignment="1">
      <alignment horizontal="center" vertical="center" wrapText="1"/>
    </xf>
    <xf numFmtId="0" fontId="14" fillId="10" borderId="36" xfId="4" applyFont="1" applyFill="1" applyBorder="1" applyAlignment="1">
      <alignment horizontal="center" vertical="center" wrapText="1"/>
    </xf>
    <xf numFmtId="1" fontId="31" fillId="10" borderId="11" xfId="4" applyNumberFormat="1" applyFont="1" applyFill="1" applyBorder="1" applyAlignment="1">
      <alignment horizontal="right" vertical="center" wrapText="1"/>
    </xf>
    <xf numFmtId="0" fontId="14" fillId="10" borderId="16" xfId="4" applyFont="1" applyFill="1" applyBorder="1" applyAlignment="1">
      <alignment horizontal="left" vertical="center" wrapText="1"/>
    </xf>
    <xf numFmtId="0" fontId="4" fillId="10" borderId="37" xfId="4" applyFill="1" applyBorder="1" applyAlignment="1">
      <alignment vertical="center"/>
    </xf>
    <xf numFmtId="0" fontId="10" fillId="10" borderId="16" xfId="4" applyFont="1" applyFill="1" applyBorder="1" applyAlignment="1">
      <alignment horizontal="left" wrapText="1"/>
    </xf>
    <xf numFmtId="0" fontId="17" fillId="10" borderId="16" xfId="4" applyFont="1" applyFill="1" applyBorder="1" applyAlignment="1">
      <alignment horizontal="left" wrapText="1"/>
    </xf>
    <xf numFmtId="0" fontId="16" fillId="10" borderId="38" xfId="4" applyFont="1" applyFill="1" applyBorder="1" applyAlignment="1">
      <alignment vertical="center"/>
    </xf>
    <xf numFmtId="0" fontId="23" fillId="13" borderId="11" xfId="0" applyFont="1" applyFill="1" applyBorder="1" applyAlignment="1">
      <alignment horizontal="center" vertical="center" wrapText="1"/>
    </xf>
    <xf numFmtId="0" fontId="29" fillId="12" borderId="11" xfId="0" applyFont="1" applyFill="1" applyBorder="1" applyAlignment="1">
      <alignment horizontal="center" vertical="center" wrapText="1"/>
    </xf>
    <xf numFmtId="2" fontId="32" fillId="12" borderId="11" xfId="4" applyNumberFormat="1" applyFont="1" applyFill="1" applyBorder="1" applyAlignment="1">
      <alignment horizontal="center" vertical="center" wrapText="1"/>
    </xf>
    <xf numFmtId="0" fontId="29" fillId="11" borderId="11" xfId="0" applyFont="1" applyFill="1" applyBorder="1" applyAlignment="1">
      <alignment horizontal="center" vertical="center" wrapText="1"/>
    </xf>
    <xf numFmtId="2" fontId="32" fillId="11" borderId="11" xfId="4" applyNumberFormat="1" applyFont="1" applyFill="1" applyBorder="1" applyAlignment="1">
      <alignment horizontal="right" vertical="center" wrapText="1"/>
    </xf>
    <xf numFmtId="1" fontId="32" fillId="11" borderId="11" xfId="4" applyNumberFormat="1" applyFont="1" applyFill="1" applyBorder="1" applyAlignment="1">
      <alignment vertical="center" wrapText="1"/>
    </xf>
    <xf numFmtId="1" fontId="16" fillId="11" borderId="11" xfId="4" applyNumberFormat="1" applyFont="1" applyFill="1" applyBorder="1" applyAlignment="1">
      <alignment vertical="center" wrapText="1"/>
    </xf>
    <xf numFmtId="2" fontId="31" fillId="11" borderId="11" xfId="4" applyNumberFormat="1" applyFont="1" applyFill="1" applyBorder="1" applyAlignment="1">
      <alignment horizontal="right" vertical="center" wrapText="1"/>
    </xf>
    <xf numFmtId="0" fontId="29" fillId="14" borderId="11" xfId="0" applyFont="1" applyFill="1" applyBorder="1" applyAlignment="1">
      <alignment horizontal="center" vertical="center" wrapText="1"/>
    </xf>
    <xf numFmtId="0" fontId="37" fillId="14" borderId="11" xfId="4" applyFont="1" applyFill="1" applyBorder="1" applyAlignment="1">
      <alignment horizontal="center" vertical="center" wrapText="1"/>
    </xf>
    <xf numFmtId="0" fontId="29" fillId="9" borderId="11" xfId="0" applyFont="1" applyFill="1" applyBorder="1" applyAlignment="1">
      <alignment horizontal="center" vertical="center" wrapText="1"/>
    </xf>
    <xf numFmtId="0" fontId="32" fillId="9" borderId="11" xfId="4" applyFont="1" applyFill="1" applyBorder="1" applyAlignment="1">
      <alignment horizontal="left" vertical="center" wrapText="1"/>
    </xf>
    <xf numFmtId="166" fontId="32" fillId="9" borderId="11" xfId="4" applyNumberFormat="1" applyFont="1" applyFill="1" applyBorder="1" applyAlignment="1">
      <alignment horizontal="left" vertical="center" wrapText="1"/>
    </xf>
    <xf numFmtId="166" fontId="16" fillId="9" borderId="11" xfId="4" applyNumberFormat="1" applyFont="1" applyFill="1" applyBorder="1" applyAlignment="1">
      <alignment horizontal="left" vertical="center" wrapText="1"/>
    </xf>
    <xf numFmtId="0" fontId="16" fillId="10" borderId="10" xfId="4" applyFont="1" applyFill="1" applyBorder="1" applyAlignment="1">
      <alignment vertical="center"/>
    </xf>
    <xf numFmtId="0" fontId="14" fillId="10" borderId="37" xfId="4" applyFont="1" applyFill="1" applyBorder="1" applyAlignment="1">
      <alignment horizontal="left" vertical="center" wrapText="1"/>
    </xf>
    <xf numFmtId="0" fontId="0" fillId="10" borderId="16" xfId="0" applyFill="1" applyBorder="1"/>
    <xf numFmtId="0" fontId="14" fillId="10" borderId="16" xfId="4" applyFont="1" applyFill="1" applyBorder="1" applyAlignment="1">
      <alignment horizontal="center" vertical="center" wrapText="1"/>
    </xf>
    <xf numFmtId="1" fontId="14" fillId="10" borderId="16" xfId="4" applyNumberFormat="1" applyFont="1" applyFill="1" applyBorder="1" applyAlignment="1">
      <alignment horizontal="center" vertical="center" wrapText="1"/>
    </xf>
    <xf numFmtId="0" fontId="15" fillId="10" borderId="16" xfId="4" applyFont="1" applyFill="1" applyBorder="1" applyAlignment="1">
      <alignment horizontal="center" vertical="center" wrapText="1"/>
    </xf>
    <xf numFmtId="0" fontId="15" fillId="10" borderId="0" xfId="4" applyFont="1" applyFill="1" applyAlignment="1">
      <alignment horizontal="center" vertical="center" wrapText="1"/>
    </xf>
    <xf numFmtId="0" fontId="18" fillId="10" borderId="0" xfId="4" applyFont="1" applyFill="1" applyAlignment="1">
      <alignment vertical="center" wrapText="1"/>
    </xf>
    <xf numFmtId="0" fontId="23" fillId="15" borderId="7" xfId="0" applyFont="1" applyFill="1" applyBorder="1" applyAlignment="1">
      <alignment horizontal="center" vertical="center" wrapText="1"/>
    </xf>
    <xf numFmtId="0" fontId="23" fillId="15" borderId="9" xfId="0" applyFont="1" applyFill="1" applyBorder="1" applyAlignment="1">
      <alignment horizontal="center" vertical="center" wrapText="1"/>
    </xf>
    <xf numFmtId="0" fontId="32" fillId="14" borderId="7" xfId="4" applyFont="1" applyFill="1" applyBorder="1" applyAlignment="1">
      <alignment horizontal="center" vertical="center" wrapText="1"/>
    </xf>
    <xf numFmtId="0" fontId="32" fillId="14" borderId="9" xfId="4" applyFont="1" applyFill="1" applyBorder="1" applyAlignment="1">
      <alignment horizontal="center" vertical="center" wrapText="1"/>
    </xf>
    <xf numFmtId="0" fontId="41" fillId="7" borderId="0" xfId="0" applyFont="1" applyFill="1" applyAlignment="1">
      <alignment horizontal="center" vertical="center"/>
    </xf>
    <xf numFmtId="166" fontId="31" fillId="10" borderId="16" xfId="4" applyNumberFormat="1" applyFont="1" applyFill="1" applyBorder="1" applyAlignment="1">
      <alignment horizontal="center" vertical="center" wrapText="1"/>
    </xf>
    <xf numFmtId="1" fontId="31" fillId="10" borderId="16" xfId="4" applyNumberFormat="1" applyFont="1" applyFill="1" applyBorder="1" applyAlignment="1">
      <alignment horizontal="center" vertical="center" wrapText="1"/>
    </xf>
    <xf numFmtId="0" fontId="14" fillId="10" borderId="0" xfId="4" applyFont="1" applyFill="1" applyAlignment="1">
      <alignment vertical="center" wrapText="1"/>
    </xf>
    <xf numFmtId="0" fontId="14" fillId="10" borderId="36" xfId="4" applyFont="1" applyFill="1" applyBorder="1" applyAlignment="1">
      <alignment vertical="center" wrapText="1"/>
    </xf>
    <xf numFmtId="0" fontId="32" fillId="11" borderId="11" xfId="4" applyFont="1" applyFill="1" applyBorder="1" applyAlignment="1">
      <alignment vertical="center" wrapText="1"/>
    </xf>
    <xf numFmtId="0" fontId="23" fillId="15" borderId="11" xfId="0" applyFont="1" applyFill="1" applyBorder="1" applyAlignment="1">
      <alignment horizontal="center" vertical="center" wrapText="1"/>
    </xf>
    <xf numFmtId="164" fontId="32" fillId="14" borderId="11" xfId="4" applyNumberFormat="1" applyFont="1" applyFill="1" applyBorder="1" applyAlignment="1">
      <alignment vertical="center" wrapText="1"/>
    </xf>
    <xf numFmtId="2" fontId="32" fillId="14" borderId="11" xfId="4" applyNumberFormat="1" applyFont="1" applyFill="1" applyBorder="1" applyAlignment="1">
      <alignment horizontal="center" vertical="center" wrapText="1"/>
    </xf>
    <xf numFmtId="0" fontId="39" fillId="10" borderId="16" xfId="4" applyFont="1" applyFill="1" applyBorder="1" applyAlignment="1">
      <alignment horizontal="left" wrapText="1"/>
    </xf>
    <xf numFmtId="0" fontId="30" fillId="10" borderId="16" xfId="4" applyFont="1" applyFill="1" applyBorder="1" applyAlignment="1">
      <alignment horizontal="left" vertical="center" wrapText="1"/>
    </xf>
    <xf numFmtId="0" fontId="19" fillId="12" borderId="29" xfId="0" applyFont="1" applyFill="1" applyBorder="1" applyAlignment="1">
      <alignment horizontal="center" vertical="center"/>
    </xf>
    <xf numFmtId="0" fontId="19" fillId="12" borderId="30" xfId="0" applyFont="1" applyFill="1" applyBorder="1" applyAlignment="1">
      <alignment horizontal="center" vertical="center" wrapText="1"/>
    </xf>
    <xf numFmtId="0" fontId="19" fillId="12" borderId="30" xfId="0" applyFont="1" applyFill="1" applyBorder="1" applyAlignment="1">
      <alignment horizontal="left" vertical="center" wrapText="1" indent="1"/>
    </xf>
    <xf numFmtId="0" fontId="23" fillId="12" borderId="31" xfId="0" applyFont="1" applyFill="1" applyBorder="1" applyAlignment="1">
      <alignment horizontal="left" vertical="center" wrapText="1" indent="1"/>
    </xf>
    <xf numFmtId="0" fontId="19" fillId="12" borderId="12" xfId="0" applyFont="1" applyFill="1" applyBorder="1" applyAlignment="1">
      <alignment horizontal="center" vertical="center"/>
    </xf>
    <xf numFmtId="0" fontId="19" fillId="12" borderId="11" xfId="0" applyFont="1" applyFill="1" applyBorder="1" applyAlignment="1">
      <alignment horizontal="center" vertical="center" wrapText="1"/>
    </xf>
    <xf numFmtId="0" fontId="19" fillId="12" borderId="11" xfId="0" applyFont="1" applyFill="1" applyBorder="1" applyAlignment="1">
      <alignment horizontal="left" vertical="center" wrapText="1" indent="1"/>
    </xf>
    <xf numFmtId="0" fontId="19" fillId="12" borderId="11" xfId="1" applyFont="1" applyFill="1" applyBorder="1" applyAlignment="1">
      <alignment horizontal="left" vertical="center" wrapText="1" indent="1"/>
    </xf>
    <xf numFmtId="0" fontId="19" fillId="12" borderId="11" xfId="1" applyFont="1" applyFill="1" applyBorder="1" applyAlignment="1">
      <alignment horizontal="center" vertical="center" wrapText="1"/>
    </xf>
    <xf numFmtId="9" fontId="19" fillId="12" borderId="11" xfId="1" applyNumberFormat="1" applyFont="1" applyFill="1" applyBorder="1" applyAlignment="1">
      <alignment horizontal="center" vertical="center" wrapText="1"/>
    </xf>
    <xf numFmtId="0" fontId="23" fillId="12" borderId="13" xfId="0" applyFont="1" applyFill="1" applyBorder="1" applyAlignment="1">
      <alignment horizontal="left" vertical="center" wrapText="1" indent="1"/>
    </xf>
    <xf numFmtId="0" fontId="19" fillId="12" borderId="26" xfId="0" applyFont="1" applyFill="1" applyBorder="1" applyAlignment="1">
      <alignment horizontal="center" vertical="center"/>
    </xf>
    <xf numFmtId="0" fontId="22" fillId="12" borderId="11" xfId="0" applyFont="1" applyFill="1" applyBorder="1" applyAlignment="1">
      <alignment horizontal="center" vertical="center" wrapText="1"/>
    </xf>
    <xf numFmtId="0" fontId="19" fillId="12" borderId="20" xfId="0" applyFont="1" applyFill="1" applyBorder="1" applyAlignment="1">
      <alignment horizontal="center" vertical="center"/>
    </xf>
    <xf numFmtId="0" fontId="22" fillId="12" borderId="28" xfId="0" applyFont="1" applyFill="1" applyBorder="1" applyAlignment="1">
      <alignment horizontal="center" vertical="center" wrapText="1"/>
    </xf>
    <xf numFmtId="0" fontId="19" fillId="12" borderId="28" xfId="0" applyFont="1" applyFill="1" applyBorder="1" applyAlignment="1">
      <alignment horizontal="center" vertical="center" wrapText="1"/>
    </xf>
    <xf numFmtId="0" fontId="19" fillId="12" borderId="28" xfId="0" applyFont="1" applyFill="1" applyBorder="1" applyAlignment="1">
      <alignment horizontal="left" vertical="center" wrapText="1" indent="1"/>
    </xf>
    <xf numFmtId="0" fontId="19" fillId="12" borderId="28" xfId="1" applyFont="1" applyFill="1" applyBorder="1" applyAlignment="1">
      <alignment horizontal="left" vertical="center" wrapText="1" indent="1"/>
    </xf>
    <xf numFmtId="0" fontId="19" fillId="12" borderId="28" xfId="1" applyFont="1" applyFill="1" applyBorder="1" applyAlignment="1">
      <alignment horizontal="center" vertical="center" wrapText="1"/>
    </xf>
    <xf numFmtId="9" fontId="19" fillId="12" borderId="28" xfId="1" applyNumberFormat="1" applyFont="1" applyFill="1" applyBorder="1" applyAlignment="1">
      <alignment horizontal="center" vertical="center" wrapText="1"/>
    </xf>
    <xf numFmtId="0" fontId="23" fillId="12" borderId="21" xfId="0" applyFont="1" applyFill="1" applyBorder="1" applyAlignment="1">
      <alignment horizontal="left" vertical="center" wrapText="1" indent="1"/>
    </xf>
    <xf numFmtId="0" fontId="14" fillId="10" borderId="34" xfId="4" applyFont="1" applyFill="1" applyBorder="1" applyAlignment="1">
      <alignment horizontal="left" vertical="center" wrapText="1"/>
    </xf>
    <xf numFmtId="0" fontId="14" fillId="10" borderId="22" xfId="4" applyFont="1" applyFill="1" applyBorder="1" applyAlignment="1">
      <alignment horizontal="left" vertical="center" wrapText="1"/>
    </xf>
    <xf numFmtId="0" fontId="30" fillId="10" borderId="0" xfId="4" applyFont="1" applyFill="1" applyAlignment="1">
      <alignment horizontal="left" vertical="center" wrapText="1"/>
    </xf>
    <xf numFmtId="0" fontId="5" fillId="10" borderId="40" xfId="4" applyFont="1" applyFill="1" applyBorder="1" applyAlignment="1">
      <alignment vertical="center"/>
    </xf>
    <xf numFmtId="0" fontId="8" fillId="10" borderId="22" xfId="0" applyFont="1" applyFill="1" applyBorder="1" applyAlignment="1">
      <alignment vertical="center" wrapText="1"/>
    </xf>
    <xf numFmtId="0" fontId="8" fillId="10" borderId="41" xfId="0" applyFont="1" applyFill="1" applyBorder="1" applyAlignment="1">
      <alignment vertical="center" wrapText="1"/>
    </xf>
    <xf numFmtId="0" fontId="6" fillId="10" borderId="0" xfId="0" applyFont="1" applyFill="1" applyAlignment="1">
      <alignment vertical="center" wrapText="1"/>
    </xf>
    <xf numFmtId="0" fontId="33" fillId="10" borderId="16" xfId="4" applyFont="1" applyFill="1" applyBorder="1" applyAlignment="1">
      <alignment horizontal="center" vertical="center" wrapText="1"/>
    </xf>
    <xf numFmtId="0" fontId="0" fillId="10" borderId="38" xfId="0" applyFill="1" applyBorder="1" applyAlignment="1">
      <alignment vertical="center"/>
    </xf>
    <xf numFmtId="0" fontId="33" fillId="10" borderId="22" xfId="4" applyFont="1" applyFill="1" applyBorder="1" applyAlignment="1">
      <alignment horizontal="center" vertical="center" wrapText="1"/>
    </xf>
    <xf numFmtId="166" fontId="31" fillId="10" borderId="22" xfId="4" applyNumberFormat="1" applyFont="1" applyFill="1" applyBorder="1" applyAlignment="1">
      <alignment horizontal="center" vertical="center" wrapText="1"/>
    </xf>
    <xf numFmtId="1" fontId="31" fillId="10" borderId="22" xfId="4" applyNumberFormat="1" applyFont="1" applyFill="1" applyBorder="1" applyAlignment="1">
      <alignment horizontal="center" vertical="center" wrapText="1"/>
    </xf>
    <xf numFmtId="0" fontId="14" fillId="10" borderId="0" xfId="4" applyFont="1" applyFill="1" applyAlignment="1">
      <alignment horizontal="right" vertical="center" wrapText="1"/>
    </xf>
    <xf numFmtId="0" fontId="27" fillId="10" borderId="0" xfId="0" applyFont="1" applyFill="1" applyAlignment="1">
      <alignment horizontal="center" vertical="center" wrapText="1"/>
    </xf>
    <xf numFmtId="1" fontId="31" fillId="10" borderId="0" xfId="4" applyNumberFormat="1" applyFont="1" applyFill="1" applyAlignment="1">
      <alignment horizontal="right" vertical="center" wrapText="1"/>
    </xf>
    <xf numFmtId="0" fontId="27" fillId="10" borderId="16" xfId="0" applyFont="1" applyFill="1" applyBorder="1" applyAlignment="1">
      <alignment horizontal="center" vertical="center" wrapText="1"/>
    </xf>
    <xf numFmtId="1" fontId="31" fillId="10" borderId="16" xfId="4" applyNumberFormat="1" applyFont="1" applyFill="1" applyBorder="1" applyAlignment="1">
      <alignment horizontal="right" vertical="center" wrapText="1"/>
    </xf>
    <xf numFmtId="0" fontId="15" fillId="10" borderId="16" xfId="4" applyFont="1" applyFill="1" applyBorder="1" applyAlignment="1">
      <alignment horizontal="left" vertical="center" wrapText="1"/>
    </xf>
    <xf numFmtId="0" fontId="27" fillId="10" borderId="22" xfId="0" applyFont="1" applyFill="1" applyBorder="1" applyAlignment="1">
      <alignment horizontal="center" vertical="center" wrapText="1"/>
    </xf>
    <xf numFmtId="1" fontId="31" fillId="10" borderId="22" xfId="4" applyNumberFormat="1" applyFont="1" applyFill="1" applyBorder="1" applyAlignment="1">
      <alignment horizontal="right" vertical="center" wrapText="1"/>
    </xf>
    <xf numFmtId="14" fontId="32" fillId="9" borderId="11" xfId="4" applyNumberFormat="1" applyFont="1" applyFill="1" applyBorder="1" applyAlignment="1">
      <alignment horizontal="left" vertical="center" wrapText="1"/>
    </xf>
    <xf numFmtId="2" fontId="32" fillId="14" borderId="9" xfId="4" applyNumberFormat="1" applyFont="1" applyFill="1" applyBorder="1" applyAlignment="1">
      <alignment horizontal="center" vertical="center" wrapText="1"/>
    </xf>
    <xf numFmtId="0" fontId="4" fillId="12" borderId="11" xfId="0" applyFont="1" applyFill="1" applyBorder="1" applyAlignment="1" applyProtection="1">
      <alignment horizontal="center" vertical="center" wrapText="1"/>
      <protection locked="0"/>
    </xf>
    <xf numFmtId="0" fontId="4" fillId="12" borderId="11" xfId="0" applyFont="1" applyFill="1" applyBorder="1" applyAlignment="1">
      <alignment horizontal="center" vertical="center" wrapText="1"/>
    </xf>
    <xf numFmtId="0" fontId="4" fillId="12" borderId="7" xfId="0" applyFont="1" applyFill="1" applyBorder="1" applyAlignment="1" applyProtection="1">
      <alignment horizontal="center" vertical="center" wrapText="1"/>
      <protection locked="0"/>
    </xf>
    <xf numFmtId="0" fontId="4" fillId="12" borderId="9" xfId="0" applyFont="1" applyFill="1" applyBorder="1" applyAlignment="1" applyProtection="1">
      <alignment horizontal="center" vertical="center" wrapText="1"/>
      <protection locked="0"/>
    </xf>
    <xf numFmtId="0" fontId="43" fillId="12" borderId="11" xfId="5" applyFill="1" applyBorder="1" applyAlignment="1" applyProtection="1">
      <alignment horizontal="center" vertical="center" wrapText="1"/>
      <protection locked="0"/>
    </xf>
    <xf numFmtId="0" fontId="4" fillId="5" borderId="0" xfId="4" applyFill="1" applyAlignment="1">
      <alignment horizontal="center"/>
    </xf>
    <xf numFmtId="0" fontId="4" fillId="10" borderId="0" xfId="0" applyFont="1" applyFill="1" applyAlignment="1" applyProtection="1">
      <alignment horizontal="left" vertical="center" wrapText="1"/>
      <protection locked="0"/>
    </xf>
    <xf numFmtId="0" fontId="4" fillId="10" borderId="0" xfId="0" applyFont="1" applyFill="1" applyAlignment="1">
      <alignment vertical="center" wrapText="1"/>
    </xf>
    <xf numFmtId="0" fontId="12" fillId="5" borderId="14" xfId="4" applyFont="1" applyFill="1" applyBorder="1" applyAlignment="1">
      <alignment horizontal="center" vertical="center"/>
    </xf>
    <xf numFmtId="0" fontId="12" fillId="5" borderId="9" xfId="4" applyFont="1" applyFill="1" applyBorder="1" applyAlignment="1">
      <alignment horizontal="center" vertical="center"/>
    </xf>
    <xf numFmtId="0" fontId="12" fillId="5" borderId="7" xfId="4" applyFont="1" applyFill="1" applyBorder="1" applyAlignment="1">
      <alignment horizontal="left" vertical="center" indent="1"/>
    </xf>
    <xf numFmtId="0" fontId="12" fillId="5" borderId="8" xfId="4" applyFont="1" applyFill="1" applyBorder="1" applyAlignment="1">
      <alignment horizontal="left" vertical="center" indent="1"/>
    </xf>
    <xf numFmtId="0" fontId="12" fillId="5" borderId="15" xfId="4" applyFont="1" applyFill="1" applyBorder="1" applyAlignment="1">
      <alignment horizontal="left" vertical="center" indent="1"/>
    </xf>
    <xf numFmtId="0" fontId="11" fillId="5" borderId="12" xfId="4" applyFont="1" applyFill="1" applyBorder="1" applyAlignment="1">
      <alignment horizontal="center" vertical="center"/>
    </xf>
    <xf numFmtId="0" fontId="11" fillId="5" borderId="11" xfId="4" applyFont="1" applyFill="1" applyBorder="1" applyAlignment="1">
      <alignment horizontal="center" vertical="center"/>
    </xf>
    <xf numFmtId="0" fontId="11" fillId="5" borderId="13" xfId="4" applyFont="1" applyFill="1" applyBorder="1" applyAlignment="1">
      <alignment horizontal="center" vertical="center"/>
    </xf>
    <xf numFmtId="0" fontId="12" fillId="5" borderId="11" xfId="4" applyFont="1" applyFill="1" applyBorder="1" applyAlignment="1">
      <alignment horizontal="left" vertical="center" indent="1"/>
    </xf>
    <xf numFmtId="0" fontId="12" fillId="5" borderId="13" xfId="4" applyFont="1" applyFill="1" applyBorder="1" applyAlignment="1">
      <alignment horizontal="left" vertical="center" indent="1"/>
    </xf>
    <xf numFmtId="0" fontId="6" fillId="5" borderId="3" xfId="0" applyFont="1" applyFill="1" applyBorder="1" applyAlignment="1">
      <alignment vertical="center" wrapText="1"/>
    </xf>
    <xf numFmtId="0" fontId="7" fillId="5" borderId="3" xfId="0" applyFont="1" applyFill="1" applyBorder="1" applyAlignment="1">
      <alignment vertical="center" wrapText="1"/>
    </xf>
    <xf numFmtId="0" fontId="6" fillId="5" borderId="3" xfId="4" applyFont="1" applyFill="1" applyBorder="1" applyAlignment="1">
      <alignment horizontal="right" vertical="center" wrapText="1"/>
    </xf>
    <xf numFmtId="0" fontId="6" fillId="5" borderId="4" xfId="4" applyFont="1" applyFill="1" applyBorder="1" applyAlignment="1">
      <alignment horizontal="right" vertical="center" wrapText="1"/>
    </xf>
    <xf numFmtId="0" fontId="9" fillId="10" borderId="22" xfId="0" applyFont="1" applyFill="1" applyBorder="1" applyAlignment="1">
      <alignment horizontal="left" vertical="top" wrapText="1"/>
    </xf>
    <xf numFmtId="0" fontId="9" fillId="10" borderId="0" xfId="0" applyFont="1" applyFill="1" applyAlignment="1">
      <alignment horizontal="left" vertical="top" wrapText="1"/>
    </xf>
    <xf numFmtId="0" fontId="6" fillId="10" borderId="0" xfId="0" applyFont="1" applyFill="1" applyAlignment="1">
      <alignment horizontal="left" vertical="center" wrapText="1"/>
    </xf>
    <xf numFmtId="0" fontId="4" fillId="12" borderId="8" xfId="0" applyFont="1" applyFill="1" applyBorder="1" applyAlignment="1" applyProtection="1">
      <alignment horizontal="center" vertical="center" wrapText="1"/>
      <protection locked="0"/>
    </xf>
    <xf numFmtId="164" fontId="32" fillId="12" borderId="11" xfId="4" applyNumberFormat="1" applyFont="1" applyFill="1" applyBorder="1" applyAlignment="1">
      <alignment horizontal="center" vertical="center" wrapText="1"/>
    </xf>
    <xf numFmtId="2" fontId="32" fillId="12" borderId="7" xfId="4" applyNumberFormat="1" applyFont="1" applyFill="1" applyBorder="1" applyAlignment="1">
      <alignment horizontal="center" vertical="center" wrapText="1"/>
    </xf>
    <xf numFmtId="2" fontId="32" fillId="12" borderId="8" xfId="4" applyNumberFormat="1" applyFont="1" applyFill="1" applyBorder="1" applyAlignment="1">
      <alignment horizontal="center" vertical="center" wrapText="1"/>
    </xf>
    <xf numFmtId="2" fontId="32" fillId="12" borderId="9" xfId="4" applyNumberFormat="1" applyFont="1" applyFill="1" applyBorder="1" applyAlignment="1">
      <alignment horizontal="center" vertical="center" wrapText="1"/>
    </xf>
    <xf numFmtId="0" fontId="33" fillId="13" borderId="11" xfId="4" applyFont="1" applyFill="1" applyBorder="1" applyAlignment="1">
      <alignment horizontal="center" vertical="center" wrapText="1"/>
    </xf>
    <xf numFmtId="165" fontId="32" fillId="12" borderId="7" xfId="4" applyNumberFormat="1" applyFont="1" applyFill="1" applyBorder="1" applyAlignment="1">
      <alignment horizontal="center" vertical="center" wrapText="1"/>
    </xf>
    <xf numFmtId="165" fontId="32" fillId="12" borderId="8" xfId="4" applyNumberFormat="1" applyFont="1" applyFill="1" applyBorder="1" applyAlignment="1">
      <alignment horizontal="center" vertical="center" wrapText="1"/>
    </xf>
    <xf numFmtId="165" fontId="32" fillId="12" borderId="9" xfId="4" applyNumberFormat="1" applyFont="1" applyFill="1" applyBorder="1" applyAlignment="1">
      <alignment horizontal="center" vertical="center" wrapText="1"/>
    </xf>
    <xf numFmtId="1" fontId="16" fillId="12" borderId="11" xfId="4" applyNumberFormat="1" applyFont="1" applyFill="1" applyBorder="1" applyAlignment="1">
      <alignment horizontal="center" vertical="center" wrapText="1"/>
    </xf>
    <xf numFmtId="1" fontId="32" fillId="12" borderId="11" xfId="4" applyNumberFormat="1" applyFont="1" applyFill="1" applyBorder="1" applyAlignment="1">
      <alignment horizontal="center" vertical="center" wrapText="1"/>
    </xf>
    <xf numFmtId="1" fontId="31" fillId="12" borderId="11" xfId="4" applyNumberFormat="1" applyFont="1" applyFill="1" applyBorder="1" applyAlignment="1">
      <alignment horizontal="center" vertical="center" wrapText="1"/>
    </xf>
    <xf numFmtId="0" fontId="14" fillId="10" borderId="0" xfId="4" applyFont="1" applyFill="1" applyAlignment="1">
      <alignment horizontal="left" vertical="center" wrapText="1"/>
    </xf>
    <xf numFmtId="0" fontId="18" fillId="10" borderId="0" xfId="4" applyFont="1" applyFill="1" applyAlignment="1">
      <alignment horizontal="left" vertical="center" wrapText="1"/>
    </xf>
    <xf numFmtId="0" fontId="27" fillId="13" borderId="11" xfId="0" applyFont="1" applyFill="1" applyBorder="1" applyAlignment="1">
      <alignment horizontal="center" vertical="center" wrapText="1"/>
    </xf>
    <xf numFmtId="166" fontId="31" fillId="12" borderId="7" xfId="4" applyNumberFormat="1" applyFont="1" applyFill="1" applyBorder="1" applyAlignment="1">
      <alignment horizontal="center" vertical="center" wrapText="1"/>
    </xf>
    <xf numFmtId="166" fontId="31" fillId="12" borderId="9" xfId="4" applyNumberFormat="1" applyFont="1" applyFill="1" applyBorder="1" applyAlignment="1">
      <alignment horizontal="center" vertical="center" wrapText="1"/>
    </xf>
    <xf numFmtId="166" fontId="31" fillId="12" borderId="8" xfId="4" applyNumberFormat="1" applyFont="1" applyFill="1" applyBorder="1" applyAlignment="1">
      <alignment horizontal="center" vertical="center" wrapText="1"/>
    </xf>
    <xf numFmtId="0" fontId="23" fillId="13" borderId="34" xfId="0" applyFont="1" applyFill="1" applyBorder="1" applyAlignment="1">
      <alignment horizontal="center" vertical="center" wrapText="1"/>
    </xf>
    <xf numFmtId="0" fontId="23" fillId="13" borderId="22" xfId="0" applyFont="1" applyFill="1" applyBorder="1" applyAlignment="1">
      <alignment horizontal="center" vertical="center" wrapText="1"/>
    </xf>
    <xf numFmtId="0" fontId="23" fillId="13" borderId="35" xfId="0" applyFont="1" applyFill="1" applyBorder="1" applyAlignment="1">
      <alignment horizontal="center" vertical="center" wrapText="1"/>
    </xf>
    <xf numFmtId="0" fontId="23" fillId="13" borderId="37" xfId="0" applyFont="1" applyFill="1" applyBorder="1" applyAlignment="1">
      <alignment horizontal="center" vertical="center" wrapText="1"/>
    </xf>
    <xf numFmtId="0" fontId="23" fillId="13" borderId="16" xfId="0" applyFont="1" applyFill="1" applyBorder="1" applyAlignment="1">
      <alignment horizontal="center" vertical="center" wrapText="1"/>
    </xf>
    <xf numFmtId="0" fontId="23" fillId="13" borderId="38" xfId="0" applyFont="1" applyFill="1" applyBorder="1" applyAlignment="1">
      <alignment horizontal="center" vertical="center" wrapText="1"/>
    </xf>
    <xf numFmtId="0" fontId="23" fillId="13" borderId="11" xfId="0" applyFont="1" applyFill="1" applyBorder="1" applyAlignment="1">
      <alignment horizontal="center" vertical="center" wrapText="1"/>
    </xf>
    <xf numFmtId="0" fontId="14" fillId="10" borderId="34" xfId="4" applyFont="1" applyFill="1" applyBorder="1" applyAlignment="1">
      <alignment horizontal="left" vertical="center" wrapText="1"/>
    </xf>
    <xf numFmtId="0" fontId="14" fillId="10" borderId="22" xfId="4" applyFont="1" applyFill="1" applyBorder="1" applyAlignment="1">
      <alignment horizontal="left" vertical="center" wrapText="1"/>
    </xf>
    <xf numFmtId="0" fontId="4" fillId="12" borderId="11" xfId="0" applyFont="1" applyFill="1" applyBorder="1" applyAlignment="1">
      <alignment horizontal="left" vertical="top" wrapText="1" indent="1"/>
    </xf>
    <xf numFmtId="0" fontId="13" fillId="12" borderId="11" xfId="0" applyFont="1" applyFill="1" applyBorder="1" applyAlignment="1">
      <alignment horizontal="left" vertical="top" indent="1"/>
    </xf>
    <xf numFmtId="0" fontId="35" fillId="10" borderId="0" xfId="4" applyFont="1" applyFill="1" applyAlignment="1">
      <alignment horizontal="left" vertical="center" wrapText="1"/>
    </xf>
    <xf numFmtId="0" fontId="42" fillId="10" borderId="0" xfId="4" applyFont="1" applyFill="1" applyAlignment="1">
      <alignment horizontal="left" vertical="center" wrapText="1"/>
    </xf>
    <xf numFmtId="0" fontId="30" fillId="10" borderId="0" xfId="4" applyFont="1" applyFill="1" applyAlignment="1">
      <alignment horizontal="left" vertical="center" wrapText="1"/>
    </xf>
    <xf numFmtId="164" fontId="32" fillId="11" borderId="7" xfId="4" applyNumberFormat="1" applyFont="1" applyFill="1" applyBorder="1" applyAlignment="1">
      <alignment horizontal="center" vertical="center" wrapText="1"/>
    </xf>
    <xf numFmtId="164" fontId="32" fillId="11" borderId="9" xfId="4" applyNumberFormat="1" applyFont="1" applyFill="1" applyBorder="1" applyAlignment="1">
      <alignment horizontal="center" vertical="center" wrapText="1"/>
    </xf>
    <xf numFmtId="0" fontId="32" fillId="11" borderId="7" xfId="4" applyFont="1" applyFill="1" applyBorder="1" applyAlignment="1">
      <alignment horizontal="center" vertical="center" wrapText="1"/>
    </xf>
    <xf numFmtId="0" fontId="32" fillId="11" borderId="9" xfId="4" applyFont="1" applyFill="1" applyBorder="1" applyAlignment="1">
      <alignment horizontal="center" vertical="center" wrapText="1"/>
    </xf>
    <xf numFmtId="0" fontId="14" fillId="11" borderId="11" xfId="4" applyFont="1" applyFill="1" applyBorder="1" applyAlignment="1">
      <alignment horizontal="center" vertical="center" wrapText="1"/>
    </xf>
    <xf numFmtId="0" fontId="27" fillId="10" borderId="7"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7" fillId="10" borderId="9" xfId="0" applyFont="1" applyFill="1" applyBorder="1" applyAlignment="1">
      <alignment horizontal="center" vertical="center" wrapText="1"/>
    </xf>
    <xf numFmtId="0" fontId="23" fillId="8" borderId="11" xfId="0" applyFont="1" applyFill="1" applyBorder="1" applyAlignment="1">
      <alignment horizontal="center" vertical="center" wrapText="1"/>
    </xf>
    <xf numFmtId="0" fontId="23" fillId="8" borderId="34" xfId="0" applyFont="1" applyFill="1" applyBorder="1" applyAlignment="1">
      <alignment horizontal="center" vertical="center" wrapText="1"/>
    </xf>
    <xf numFmtId="0" fontId="23" fillId="8" borderId="35" xfId="0" applyFont="1" applyFill="1" applyBorder="1" applyAlignment="1">
      <alignment horizontal="center" vertical="center" wrapText="1"/>
    </xf>
    <xf numFmtId="0" fontId="23" fillId="8" borderId="37" xfId="0" applyFont="1" applyFill="1" applyBorder="1" applyAlignment="1">
      <alignment horizontal="center" vertical="center" wrapText="1"/>
    </xf>
    <xf numFmtId="0" fontId="23" fillId="8" borderId="38" xfId="0" applyFont="1" applyFill="1" applyBorder="1" applyAlignment="1">
      <alignment horizontal="center" vertical="center" wrapText="1"/>
    </xf>
    <xf numFmtId="0" fontId="23" fillId="8" borderId="39" xfId="0" applyFont="1" applyFill="1" applyBorder="1" applyAlignment="1">
      <alignment horizontal="center" vertical="center" wrapText="1"/>
    </xf>
    <xf numFmtId="0" fontId="23" fillId="8" borderId="27" xfId="0" applyFont="1" applyFill="1" applyBorder="1" applyAlignment="1">
      <alignment horizontal="center" vertical="center" wrapText="1"/>
    </xf>
    <xf numFmtId="49" fontId="32" fillId="11" borderId="7" xfId="4" applyNumberFormat="1" applyFont="1" applyFill="1" applyBorder="1" applyAlignment="1">
      <alignment horizontal="center" vertical="center" wrapText="1"/>
    </xf>
    <xf numFmtId="49" fontId="32" fillId="11" borderId="9" xfId="4" applyNumberFormat="1" applyFont="1" applyFill="1" applyBorder="1" applyAlignment="1">
      <alignment horizontal="center" vertical="center" wrapText="1"/>
    </xf>
    <xf numFmtId="0" fontId="27" fillId="8" borderId="11" xfId="0" applyFont="1" applyFill="1" applyBorder="1" applyAlignment="1">
      <alignment horizontal="center" vertical="center" wrapText="1"/>
    </xf>
    <xf numFmtId="0" fontId="33" fillId="8" borderId="11" xfId="4" applyFont="1" applyFill="1" applyBorder="1" applyAlignment="1">
      <alignment horizontal="center" vertical="center" wrapText="1"/>
    </xf>
    <xf numFmtId="0" fontId="4" fillId="11" borderId="11" xfId="0" applyFont="1" applyFill="1" applyBorder="1" applyAlignment="1">
      <alignment horizontal="left" vertical="top" wrapText="1" indent="1"/>
    </xf>
    <xf numFmtId="0" fontId="13" fillId="11" borderId="11" xfId="0" applyFont="1" applyFill="1" applyBorder="1" applyAlignment="1">
      <alignment horizontal="left" vertical="top" indent="1"/>
    </xf>
    <xf numFmtId="0" fontId="14" fillId="10" borderId="10" xfId="4" applyFont="1" applyFill="1" applyBorder="1" applyAlignment="1">
      <alignment horizontal="left" vertical="center" wrapText="1"/>
    </xf>
    <xf numFmtId="0" fontId="13" fillId="11" borderId="11" xfId="0" applyFont="1" applyFill="1" applyBorder="1" applyAlignment="1">
      <alignment horizontal="left" vertical="top" wrapText="1" indent="1"/>
    </xf>
    <xf numFmtId="1" fontId="14" fillId="14" borderId="7" xfId="4" applyNumberFormat="1" applyFont="1" applyFill="1" applyBorder="1" applyAlignment="1">
      <alignment horizontal="center" vertical="center" wrapText="1"/>
    </xf>
    <xf numFmtId="1" fontId="14" fillId="14" borderId="9" xfId="4" applyNumberFormat="1" applyFont="1" applyFill="1" applyBorder="1" applyAlignment="1">
      <alignment horizontal="center" vertical="center" wrapText="1"/>
    </xf>
    <xf numFmtId="0" fontId="23" fillId="15" borderId="7" xfId="0" applyFont="1" applyFill="1" applyBorder="1" applyAlignment="1">
      <alignment horizontal="center" vertical="center" wrapText="1"/>
    </xf>
    <xf numFmtId="0" fontId="23" fillId="15" borderId="9" xfId="0" applyFont="1" applyFill="1" applyBorder="1" applyAlignment="1">
      <alignment horizontal="center" vertical="center" wrapText="1"/>
    </xf>
    <xf numFmtId="0" fontId="23" fillId="14" borderId="7" xfId="0" applyFont="1" applyFill="1" applyBorder="1" applyAlignment="1">
      <alignment horizontal="left" vertical="top" wrapText="1"/>
    </xf>
    <xf numFmtId="0" fontId="23" fillId="14" borderId="8" xfId="0" applyFont="1" applyFill="1" applyBorder="1" applyAlignment="1">
      <alignment horizontal="left" vertical="top" wrapText="1"/>
    </xf>
    <xf numFmtId="0" fontId="23" fillId="14" borderId="9" xfId="0" applyFont="1" applyFill="1" applyBorder="1" applyAlignment="1">
      <alignment horizontal="left" vertical="top" wrapText="1"/>
    </xf>
    <xf numFmtId="0" fontId="32" fillId="14" borderId="7" xfId="4" applyFont="1" applyFill="1" applyBorder="1" applyAlignment="1">
      <alignment horizontal="center" vertical="center" wrapText="1"/>
    </xf>
    <xf numFmtId="0" fontId="32" fillId="14" borderId="9" xfId="4" applyFont="1" applyFill="1" applyBorder="1" applyAlignment="1">
      <alignment horizontal="center" vertical="center" wrapText="1"/>
    </xf>
    <xf numFmtId="2" fontId="32" fillId="14" borderId="11" xfId="4" applyNumberFormat="1" applyFont="1" applyFill="1" applyBorder="1" applyAlignment="1">
      <alignment horizontal="center" vertical="center" wrapText="1"/>
    </xf>
    <xf numFmtId="0" fontId="27" fillId="15" borderId="39" xfId="0" applyFont="1" applyFill="1" applyBorder="1" applyAlignment="1">
      <alignment horizontal="center" vertical="center" wrapText="1"/>
    </xf>
    <xf numFmtId="0" fontId="27" fillId="15" borderId="27" xfId="0" applyFont="1" applyFill="1" applyBorder="1" applyAlignment="1">
      <alignment horizontal="center" vertical="center" wrapText="1"/>
    </xf>
    <xf numFmtId="0" fontId="33" fillId="15" borderId="7" xfId="4" applyFont="1" applyFill="1" applyBorder="1" applyAlignment="1">
      <alignment horizontal="center" vertical="center" wrapText="1"/>
    </xf>
    <xf numFmtId="0" fontId="33" fillId="15" borderId="8" xfId="4" applyFont="1" applyFill="1" applyBorder="1" applyAlignment="1">
      <alignment horizontal="center" vertical="center" wrapText="1"/>
    </xf>
    <xf numFmtId="0" fontId="33" fillId="15" borderId="9" xfId="4" applyFont="1" applyFill="1" applyBorder="1" applyAlignment="1">
      <alignment horizontal="center" vertical="center" wrapText="1"/>
    </xf>
    <xf numFmtId="0" fontId="23" fillId="15" borderId="8" xfId="0" applyFont="1" applyFill="1" applyBorder="1" applyAlignment="1">
      <alignment horizontal="center" vertical="center" wrapText="1"/>
    </xf>
    <xf numFmtId="0" fontId="4" fillId="14" borderId="11" xfId="0" applyFont="1" applyFill="1" applyBorder="1" applyAlignment="1">
      <alignment horizontal="left" vertical="top" wrapText="1" indent="1"/>
    </xf>
    <xf numFmtId="0" fontId="13" fillId="14" borderId="11" xfId="0" applyFont="1" applyFill="1" applyBorder="1" applyAlignment="1">
      <alignment horizontal="left" vertical="top" indent="1"/>
    </xf>
    <xf numFmtId="0" fontId="23" fillId="16" borderId="39" xfId="0" applyFont="1" applyFill="1" applyBorder="1" applyAlignment="1">
      <alignment horizontal="center" vertical="center" wrapText="1"/>
    </xf>
    <xf numFmtId="0" fontId="23" fillId="16" borderId="27" xfId="0" applyFont="1" applyFill="1" applyBorder="1" applyAlignment="1">
      <alignment horizontal="center" vertical="center" wrapText="1"/>
    </xf>
    <xf numFmtId="0" fontId="14" fillId="9" borderId="7" xfId="4" applyFont="1" applyFill="1" applyBorder="1" applyAlignment="1">
      <alignment horizontal="center" vertical="center" wrapText="1"/>
    </xf>
    <xf numFmtId="0" fontId="14" fillId="9" borderId="9" xfId="4" applyFont="1" applyFill="1" applyBorder="1" applyAlignment="1">
      <alignment horizontal="center" vertical="center" wrapText="1"/>
    </xf>
    <xf numFmtId="166" fontId="14" fillId="9" borderId="7" xfId="4" applyNumberFormat="1" applyFont="1" applyFill="1" applyBorder="1" applyAlignment="1">
      <alignment horizontal="center" vertical="center" wrapText="1"/>
    </xf>
    <xf numFmtId="166" fontId="14" fillId="9" borderId="9" xfId="4" applyNumberFormat="1" applyFont="1" applyFill="1" applyBorder="1" applyAlignment="1">
      <alignment horizontal="center" vertical="center" wrapText="1"/>
    </xf>
    <xf numFmtId="0" fontId="23" fillId="16" borderId="34" xfId="0" applyFont="1" applyFill="1" applyBorder="1" applyAlignment="1">
      <alignment horizontal="center" vertical="center" wrapText="1"/>
    </xf>
    <xf numFmtId="0" fontId="23" fillId="16" borderId="35" xfId="0" applyFont="1" applyFill="1" applyBorder="1" applyAlignment="1">
      <alignment horizontal="center" vertical="center" wrapText="1"/>
    </xf>
    <xf numFmtId="0" fontId="23" fillId="16" borderId="37" xfId="0" applyFont="1" applyFill="1" applyBorder="1" applyAlignment="1">
      <alignment horizontal="center" vertical="center" wrapText="1"/>
    </xf>
    <xf numFmtId="0" fontId="23" fillId="16" borderId="38" xfId="0" applyFont="1" applyFill="1" applyBorder="1" applyAlignment="1">
      <alignment horizontal="center" vertical="center" wrapText="1"/>
    </xf>
    <xf numFmtId="166" fontId="32" fillId="9" borderId="7" xfId="4" applyNumberFormat="1" applyFont="1" applyFill="1" applyBorder="1" applyAlignment="1">
      <alignment horizontal="center" vertical="center" wrapText="1"/>
    </xf>
    <xf numFmtId="166" fontId="32" fillId="9" borderId="9" xfId="4" applyNumberFormat="1" applyFont="1" applyFill="1" applyBorder="1" applyAlignment="1">
      <alignment horizontal="center" vertical="center" wrapText="1"/>
    </xf>
    <xf numFmtId="0" fontId="27" fillId="16" borderId="39" xfId="0" applyFont="1" applyFill="1" applyBorder="1" applyAlignment="1">
      <alignment horizontal="center" vertical="center" wrapText="1"/>
    </xf>
    <xf numFmtId="0" fontId="27" fillId="16" borderId="33" xfId="0" applyFont="1" applyFill="1" applyBorder="1" applyAlignment="1">
      <alignment horizontal="center" vertical="center" wrapText="1"/>
    </xf>
    <xf numFmtId="0" fontId="27" fillId="16" borderId="27" xfId="0" applyFont="1" applyFill="1" applyBorder="1" applyAlignment="1">
      <alignment horizontal="center" vertical="center" wrapText="1"/>
    </xf>
    <xf numFmtId="0" fontId="33" fillId="16" borderId="7" xfId="4" applyFont="1" applyFill="1" applyBorder="1" applyAlignment="1">
      <alignment horizontal="center" vertical="center" wrapText="1"/>
    </xf>
    <xf numFmtId="0" fontId="33" fillId="16" borderId="8" xfId="4" applyFont="1" applyFill="1" applyBorder="1" applyAlignment="1">
      <alignment horizontal="center" vertical="center" wrapText="1"/>
    </xf>
    <xf numFmtId="0" fontId="33" fillId="16" borderId="9" xfId="4" applyFont="1" applyFill="1" applyBorder="1" applyAlignment="1">
      <alignment horizontal="center" vertical="center" wrapText="1"/>
    </xf>
    <xf numFmtId="0" fontId="4" fillId="9" borderId="11" xfId="0" applyFont="1" applyFill="1" applyBorder="1" applyAlignment="1">
      <alignment horizontal="left" vertical="top" wrapText="1" indent="1"/>
    </xf>
    <xf numFmtId="0" fontId="13" fillId="9" borderId="11" xfId="0" applyFont="1" applyFill="1" applyBorder="1" applyAlignment="1">
      <alignment horizontal="left" vertical="top" indent="1"/>
    </xf>
    <xf numFmtId="1" fontId="34" fillId="12" borderId="11" xfId="4" applyNumberFormat="1" applyFont="1" applyFill="1" applyBorder="1" applyAlignment="1">
      <alignment horizontal="center" vertical="center" wrapText="1"/>
    </xf>
    <xf numFmtId="0" fontId="32" fillId="12" borderId="7" xfId="4" applyFont="1" applyFill="1" applyBorder="1" applyAlignment="1">
      <alignment horizontal="left" vertical="center" wrapText="1"/>
    </xf>
    <xf numFmtId="0" fontId="32" fillId="12" borderId="8" xfId="4" applyFont="1" applyFill="1" applyBorder="1" applyAlignment="1">
      <alignment horizontal="left" vertical="center" wrapText="1"/>
    </xf>
    <xf numFmtId="0" fontId="32" fillId="12" borderId="9" xfId="4" applyFont="1" applyFill="1" applyBorder="1" applyAlignment="1">
      <alignment horizontal="left" vertical="center" wrapText="1"/>
    </xf>
    <xf numFmtId="0" fontId="33" fillId="13" borderId="7" xfId="4" applyFont="1" applyFill="1" applyBorder="1" applyAlignment="1">
      <alignment horizontal="center" vertical="center" wrapText="1"/>
    </xf>
    <xf numFmtId="0" fontId="33" fillId="13" borderId="8" xfId="4" applyFont="1" applyFill="1" applyBorder="1" applyAlignment="1">
      <alignment horizontal="center" vertical="center" wrapText="1"/>
    </xf>
    <xf numFmtId="0" fontId="33" fillId="13" borderId="9" xfId="4" applyFont="1" applyFill="1" applyBorder="1" applyAlignment="1">
      <alignment horizontal="center" vertical="center" wrapText="1"/>
    </xf>
    <xf numFmtId="0" fontId="39" fillId="10" borderId="22" xfId="4" applyFont="1" applyFill="1" applyBorder="1" applyAlignment="1">
      <alignment horizontal="left" wrapText="1"/>
    </xf>
    <xf numFmtId="0" fontId="32" fillId="12" borderId="7" xfId="4" applyFont="1" applyFill="1" applyBorder="1" applyAlignment="1">
      <alignment horizontal="center" vertical="center" wrapText="1"/>
    </xf>
    <xf numFmtId="0" fontId="32" fillId="12" borderId="9" xfId="4" applyFont="1" applyFill="1" applyBorder="1" applyAlignment="1">
      <alignment horizontal="center" vertical="center" wrapText="1"/>
    </xf>
    <xf numFmtId="0" fontId="16" fillId="12" borderId="11" xfId="4" applyFont="1" applyFill="1" applyBorder="1" applyAlignment="1">
      <alignment horizontal="center" vertical="center" wrapText="1"/>
    </xf>
    <xf numFmtId="2" fontId="32" fillId="12" borderId="34" xfId="4" applyNumberFormat="1" applyFont="1" applyFill="1" applyBorder="1" applyAlignment="1">
      <alignment horizontal="center" vertical="center" wrapText="1"/>
    </xf>
    <xf numFmtId="2" fontId="32" fillId="12" borderId="22" xfId="4" applyNumberFormat="1" applyFont="1" applyFill="1" applyBorder="1" applyAlignment="1">
      <alignment horizontal="center" vertical="center" wrapText="1"/>
    </xf>
    <xf numFmtId="2" fontId="32" fillId="12" borderId="35" xfId="4" applyNumberFormat="1" applyFont="1" applyFill="1" applyBorder="1" applyAlignment="1">
      <alignment horizontal="center" vertical="center" wrapText="1"/>
    </xf>
    <xf numFmtId="0" fontId="23" fillId="13" borderId="7" xfId="0" applyFont="1" applyFill="1" applyBorder="1" applyAlignment="1">
      <alignment horizontal="center" vertical="center" wrapText="1"/>
    </xf>
    <xf numFmtId="0" fontId="23" fillId="13" borderId="8" xfId="0" applyFont="1" applyFill="1" applyBorder="1" applyAlignment="1">
      <alignment horizontal="center" vertical="center" wrapText="1"/>
    </xf>
    <xf numFmtId="0" fontId="23" fillId="13" borderId="9" xfId="0" applyFont="1" applyFill="1" applyBorder="1" applyAlignment="1">
      <alignment horizontal="center" vertical="center" wrapText="1"/>
    </xf>
    <xf numFmtId="0" fontId="32" fillId="12" borderId="11" xfId="4" applyFont="1" applyFill="1" applyBorder="1" applyAlignment="1">
      <alignment horizontal="center" vertical="center" wrapText="1"/>
    </xf>
    <xf numFmtId="2" fontId="32" fillId="12" borderId="11" xfId="4" applyNumberFormat="1" applyFont="1" applyFill="1" applyBorder="1" applyAlignment="1">
      <alignment horizontal="center" vertical="center" wrapText="1"/>
    </xf>
    <xf numFmtId="0" fontId="39" fillId="10" borderId="0" xfId="4" applyFont="1" applyFill="1" applyAlignment="1">
      <alignment horizontal="left" wrapText="1"/>
    </xf>
    <xf numFmtId="0" fontId="38" fillId="13" borderId="11" xfId="0" applyFont="1" applyFill="1" applyBorder="1" applyAlignment="1">
      <alignment horizontal="center" vertical="center" wrapText="1"/>
    </xf>
    <xf numFmtId="0" fontId="22" fillId="12" borderId="32" xfId="0" applyFont="1" applyFill="1" applyBorder="1" applyAlignment="1">
      <alignment horizontal="center" vertical="center" wrapText="1"/>
    </xf>
    <xf numFmtId="0" fontId="22" fillId="12" borderId="33" xfId="0" applyFont="1" applyFill="1" applyBorder="1" applyAlignment="1">
      <alignment horizontal="center" vertical="center" wrapText="1"/>
    </xf>
    <xf numFmtId="0" fontId="22" fillId="12" borderId="27" xfId="0" applyFont="1" applyFill="1" applyBorder="1" applyAlignment="1">
      <alignment horizontal="center" vertical="center" wrapText="1"/>
    </xf>
  </cellXfs>
  <cellStyles count="6">
    <cellStyle name="Bilješka" xfId="3" builtinId="10"/>
    <cellStyle name="Dobro" xfId="1" builtinId="26"/>
    <cellStyle name="Hiperveza" xfId="5" builtinId="8"/>
    <cellStyle name="Loše" xfId="2" builtinId="27"/>
    <cellStyle name="Normal_HERA_Upit_ED_DP_unprotect" xfId="4" xr:uid="{00000000-0005-0000-0000-000003000000}"/>
    <cellStyle name="Normalno"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sa.sever@zelplin.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I24"/>
  <sheetViews>
    <sheetView zoomScaleNormal="100" workbookViewId="0">
      <selection activeCell="P16" sqref="P16"/>
    </sheetView>
  </sheetViews>
  <sheetFormatPr defaultColWidth="9.140625" defaultRowHeight="12.75" x14ac:dyDescent="0.25"/>
  <cols>
    <col min="1" max="1" width="1.5703125" style="3" customWidth="1"/>
    <col min="2" max="2" width="3.42578125" style="3" customWidth="1"/>
    <col min="3" max="3" width="47.5703125" style="3" customWidth="1"/>
    <col min="4" max="4" width="6.7109375" style="3" customWidth="1"/>
    <col min="5" max="5" width="15.140625" style="3" customWidth="1"/>
    <col min="6" max="6" width="14" style="3" customWidth="1"/>
    <col min="7" max="7" width="14.85546875" style="3" customWidth="1"/>
    <col min="8" max="8" width="2.28515625" style="3" customWidth="1"/>
    <col min="9" max="9" width="1.7109375" style="3" customWidth="1"/>
    <col min="10" max="16384" width="9.140625" style="3"/>
  </cols>
  <sheetData>
    <row r="1" spans="1:8" s="2" customFormat="1" ht="20.25" customHeight="1" x14ac:dyDescent="0.25">
      <c r="A1" s="1"/>
      <c r="B1" s="158" t="s">
        <v>0</v>
      </c>
      <c r="C1" s="159"/>
      <c r="D1" s="160" t="s">
        <v>142</v>
      </c>
      <c r="E1" s="160"/>
      <c r="F1" s="160"/>
      <c r="G1" s="160"/>
      <c r="H1" s="161"/>
    </row>
    <row r="2" spans="1:8" s="2" customFormat="1" ht="12" customHeight="1" x14ac:dyDescent="0.25">
      <c r="A2" s="121"/>
      <c r="B2" s="122"/>
      <c r="C2" s="122"/>
      <c r="D2" s="122"/>
      <c r="E2" s="162"/>
      <c r="F2" s="162"/>
      <c r="G2" s="162"/>
      <c r="H2" s="123"/>
    </row>
    <row r="3" spans="1:8" s="2" customFormat="1" ht="37.5" customHeight="1" x14ac:dyDescent="0.25">
      <c r="A3" s="37"/>
      <c r="B3" s="164" t="s">
        <v>1</v>
      </c>
      <c r="C3" s="164"/>
      <c r="D3" s="124"/>
      <c r="E3" s="163"/>
      <c r="F3" s="163"/>
      <c r="G3" s="163"/>
      <c r="H3" s="38"/>
    </row>
    <row r="4" spans="1:8" s="2" customFormat="1" ht="33" customHeight="1" x14ac:dyDescent="0.25">
      <c r="A4" s="39"/>
      <c r="B4" s="40" t="s">
        <v>2</v>
      </c>
      <c r="C4" s="40" t="s">
        <v>3</v>
      </c>
      <c r="D4" s="142" t="s">
        <v>143</v>
      </c>
      <c r="E4" s="165"/>
      <c r="F4" s="165"/>
      <c r="G4" s="143"/>
      <c r="H4" s="41"/>
    </row>
    <row r="5" spans="1:8" s="2" customFormat="1" ht="3.75" customHeight="1" x14ac:dyDescent="0.25">
      <c r="A5" s="39"/>
      <c r="B5" s="40"/>
      <c r="C5" s="40"/>
      <c r="D5" s="40"/>
      <c r="E5" s="40"/>
      <c r="F5" s="40"/>
      <c r="G5" s="40"/>
      <c r="H5" s="41"/>
    </row>
    <row r="6" spans="1:8" s="2" customFormat="1" ht="26.25" customHeight="1" x14ac:dyDescent="0.25">
      <c r="A6" s="39"/>
      <c r="B6" s="40" t="s">
        <v>4</v>
      </c>
      <c r="C6" s="40" t="s">
        <v>5</v>
      </c>
      <c r="D6" s="40"/>
      <c r="E6" s="42"/>
      <c r="F6" s="140" t="s">
        <v>144</v>
      </c>
      <c r="G6" s="140"/>
      <c r="H6" s="41"/>
    </row>
    <row r="7" spans="1:8" s="2" customFormat="1" ht="3.75" customHeight="1" x14ac:dyDescent="0.25">
      <c r="A7" s="39"/>
      <c r="B7" s="146"/>
      <c r="C7" s="147"/>
      <c r="D7" s="147"/>
      <c r="E7" s="147"/>
      <c r="F7" s="147"/>
      <c r="G7" s="147"/>
      <c r="H7" s="41"/>
    </row>
    <row r="8" spans="1:8" s="2" customFormat="1" ht="24" customHeight="1" x14ac:dyDescent="0.25">
      <c r="A8" s="39"/>
      <c r="B8" s="40" t="s">
        <v>6</v>
      </c>
      <c r="C8" s="40" t="s">
        <v>7</v>
      </c>
      <c r="D8" s="43"/>
      <c r="E8" s="43"/>
      <c r="F8" s="140" t="s">
        <v>144</v>
      </c>
      <c r="G8" s="141"/>
      <c r="H8" s="41"/>
    </row>
    <row r="9" spans="1:8" s="2" customFormat="1" ht="24" customHeight="1" x14ac:dyDescent="0.25">
      <c r="A9" s="39"/>
      <c r="B9" s="40" t="s">
        <v>8</v>
      </c>
      <c r="C9" s="40" t="s">
        <v>94</v>
      </c>
      <c r="D9" s="43"/>
      <c r="E9" s="43"/>
      <c r="F9" s="142" t="s">
        <v>145</v>
      </c>
      <c r="G9" s="143"/>
      <c r="H9" s="41"/>
    </row>
    <row r="10" spans="1:8" s="2" customFormat="1" ht="24" customHeight="1" x14ac:dyDescent="0.25">
      <c r="A10" s="39"/>
      <c r="B10" s="40" t="s">
        <v>9</v>
      </c>
      <c r="C10" s="40" t="s">
        <v>95</v>
      </c>
      <c r="D10" s="43"/>
      <c r="E10" s="43"/>
      <c r="F10" s="142" t="s">
        <v>146</v>
      </c>
      <c r="G10" s="143"/>
      <c r="H10" s="41"/>
    </row>
    <row r="11" spans="1:8" s="2" customFormat="1" ht="24" customHeight="1" x14ac:dyDescent="0.25">
      <c r="A11" s="39"/>
      <c r="B11" s="40" t="s">
        <v>96</v>
      </c>
      <c r="C11" s="40" t="s">
        <v>10</v>
      </c>
      <c r="D11" s="43"/>
      <c r="E11" s="43"/>
      <c r="F11" s="144" t="s">
        <v>147</v>
      </c>
      <c r="G11" s="141"/>
      <c r="H11" s="41"/>
    </row>
    <row r="12" spans="1:8" s="2" customFormat="1" ht="3.75" customHeight="1" x14ac:dyDescent="0.25">
      <c r="A12" s="39"/>
      <c r="B12" s="40"/>
      <c r="C12" s="40"/>
      <c r="D12" s="40"/>
      <c r="E12" s="40"/>
      <c r="F12" s="40"/>
      <c r="G12" s="40"/>
      <c r="H12" s="41"/>
    </row>
    <row r="13" spans="1:8" s="2" customFormat="1" ht="3.75" customHeight="1" x14ac:dyDescent="0.25">
      <c r="A13" s="39"/>
      <c r="B13" s="40"/>
      <c r="C13" s="40"/>
      <c r="D13" s="40"/>
      <c r="E13" s="40"/>
      <c r="F13" s="40"/>
      <c r="G13" s="40"/>
      <c r="H13" s="41"/>
    </row>
    <row r="14" spans="1:8" s="2" customFormat="1" ht="3.75" customHeight="1" x14ac:dyDescent="0.25">
      <c r="A14" s="39"/>
      <c r="B14" s="40"/>
      <c r="C14" s="40"/>
      <c r="D14" s="40"/>
      <c r="E14" s="40"/>
      <c r="F14" s="40"/>
      <c r="G14" s="40"/>
      <c r="H14" s="41"/>
    </row>
    <row r="15" spans="1:8" ht="45" customHeight="1" x14ac:dyDescent="0.25">
      <c r="A15" s="153" t="s">
        <v>11</v>
      </c>
      <c r="B15" s="154"/>
      <c r="C15" s="154"/>
      <c r="D15" s="154"/>
      <c r="E15" s="154"/>
      <c r="F15" s="154"/>
      <c r="G15" s="154"/>
      <c r="H15" s="155"/>
    </row>
    <row r="16" spans="1:8" ht="35.1" customHeight="1" x14ac:dyDescent="0.25">
      <c r="A16" s="148" t="s">
        <v>12</v>
      </c>
      <c r="B16" s="149"/>
      <c r="C16" s="156" t="s">
        <v>23</v>
      </c>
      <c r="D16" s="156"/>
      <c r="E16" s="156"/>
      <c r="F16" s="156"/>
      <c r="G16" s="156"/>
      <c r="H16" s="157"/>
    </row>
    <row r="17" spans="1:9" ht="35.1" customHeight="1" x14ac:dyDescent="0.25">
      <c r="A17" s="148" t="s">
        <v>13</v>
      </c>
      <c r="B17" s="149"/>
      <c r="C17" s="150" t="s">
        <v>35</v>
      </c>
      <c r="D17" s="151"/>
      <c r="E17" s="151"/>
      <c r="F17" s="151"/>
      <c r="G17" s="151"/>
      <c r="H17" s="152"/>
    </row>
    <row r="18" spans="1:9" ht="35.1" customHeight="1" x14ac:dyDescent="0.25">
      <c r="A18" s="148" t="s">
        <v>14</v>
      </c>
      <c r="B18" s="149"/>
      <c r="C18" s="150" t="s">
        <v>39</v>
      </c>
      <c r="D18" s="151"/>
      <c r="E18" s="151"/>
      <c r="F18" s="151"/>
      <c r="G18" s="151"/>
      <c r="H18" s="152"/>
    </row>
    <row r="19" spans="1:9" ht="45" customHeight="1" x14ac:dyDescent="0.25">
      <c r="A19" s="4"/>
      <c r="B19" s="5"/>
      <c r="C19" s="5"/>
      <c r="E19" s="6"/>
      <c r="F19" s="5"/>
      <c r="G19" s="5"/>
      <c r="H19" s="7"/>
    </row>
    <row r="20" spans="1:9" ht="16.5" customHeight="1" x14ac:dyDescent="0.25">
      <c r="A20" s="4"/>
      <c r="B20" s="5"/>
      <c r="C20" s="5"/>
      <c r="D20" s="6" t="s">
        <v>15</v>
      </c>
      <c r="E20" s="6"/>
      <c r="F20" s="5"/>
      <c r="G20" s="5"/>
      <c r="H20" s="7"/>
    </row>
    <row r="21" spans="1:9" ht="42" customHeight="1" x14ac:dyDescent="0.2">
      <c r="A21" s="8"/>
      <c r="B21" s="5"/>
      <c r="C21" s="5"/>
      <c r="D21" s="5"/>
      <c r="E21" s="145" t="s">
        <v>16</v>
      </c>
      <c r="F21" s="145"/>
      <c r="G21" s="145"/>
      <c r="H21" s="9"/>
      <c r="I21" s="10"/>
    </row>
    <row r="22" spans="1:9" ht="36" customHeight="1" x14ac:dyDescent="0.2">
      <c r="A22" s="4"/>
      <c r="B22" s="11" t="s">
        <v>148</v>
      </c>
      <c r="C22" s="11"/>
      <c r="D22" s="5"/>
      <c r="E22" s="12" t="s">
        <v>149</v>
      </c>
      <c r="F22" s="13"/>
      <c r="G22" s="13"/>
      <c r="H22" s="7"/>
      <c r="I22" s="14"/>
    </row>
    <row r="23" spans="1:9" x14ac:dyDescent="0.25">
      <c r="A23" s="4"/>
      <c r="B23" s="5"/>
      <c r="C23" s="5"/>
      <c r="D23" s="5"/>
      <c r="E23" s="5"/>
      <c r="F23" s="5"/>
      <c r="G23" s="5"/>
      <c r="H23" s="7"/>
    </row>
    <row r="24" spans="1:9" ht="45" customHeight="1" thickBot="1" x14ac:dyDescent="0.3">
      <c r="A24" s="15"/>
      <c r="B24" s="16"/>
      <c r="C24" s="16"/>
      <c r="D24" s="16"/>
      <c r="E24" s="16"/>
      <c r="F24" s="16"/>
      <c r="G24" s="16"/>
      <c r="H24" s="17"/>
    </row>
  </sheetData>
  <mergeCells count="19">
    <mergeCell ref="B1:C1"/>
    <mergeCell ref="D1:H1"/>
    <mergeCell ref="E2:G3"/>
    <mergeCell ref="B3:C3"/>
    <mergeCell ref="D4:G4"/>
    <mergeCell ref="F8:G8"/>
    <mergeCell ref="F9:G9"/>
    <mergeCell ref="F11:G11"/>
    <mergeCell ref="F6:G6"/>
    <mergeCell ref="E21:G21"/>
    <mergeCell ref="B7:G7"/>
    <mergeCell ref="A18:B18"/>
    <mergeCell ref="C18:H18"/>
    <mergeCell ref="A15:H15"/>
    <mergeCell ref="A16:B16"/>
    <mergeCell ref="C16:H16"/>
    <mergeCell ref="A17:B17"/>
    <mergeCell ref="C17:H17"/>
    <mergeCell ref="F10:G10"/>
  </mergeCells>
  <hyperlinks>
    <hyperlink ref="F11" r:id="rId1" xr:uid="{BE4BFE82-152B-4F7F-9A2E-6CD978DBEBA2}"/>
  </hyperlinks>
  <pageMargins left="0.23622047244094491" right="0.23622047244094491" top="0.74803149606299213" bottom="0.74803149606299213" header="0.31496062992125984" footer="0.31496062992125984"/>
  <pageSetup paperSize="9" scale="93" fitToHeight="0" orientation="portrait" r:id="rId2"/>
  <headerFooter scaleWithDoc="0">
    <oddFooter>&amp;L&amp;"Arial,Regular"Godišnje izvješće o kvaliteti ospkrbe plinom &amp;R&amp;"Arial,Regular"PRILOG I</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R34"/>
  <sheetViews>
    <sheetView zoomScale="70" zoomScaleNormal="70" zoomScaleSheetLayoutView="85" workbookViewId="0">
      <selection activeCell="I33" sqref="I33:K33"/>
    </sheetView>
  </sheetViews>
  <sheetFormatPr defaultRowHeight="15" x14ac:dyDescent="0.25"/>
  <cols>
    <col min="1" max="1" width="1.28515625" customWidth="1"/>
    <col min="2" max="2" width="4.140625" customWidth="1"/>
    <col min="3" max="3" width="7.42578125" customWidth="1"/>
    <col min="4" max="4" width="38.28515625" customWidth="1"/>
    <col min="5" max="5" width="12.42578125" customWidth="1"/>
    <col min="6" max="6" width="12.85546875" customWidth="1"/>
    <col min="7" max="7" width="13.28515625" customWidth="1"/>
    <col min="8" max="8" width="12.140625" customWidth="1"/>
    <col min="9" max="9" width="12.5703125" customWidth="1"/>
    <col min="10" max="11" width="13.28515625" customWidth="1"/>
    <col min="12" max="13" width="15.140625" customWidth="1"/>
    <col min="14" max="14" width="3.28515625" customWidth="1"/>
    <col min="15" max="15" width="2.7109375" customWidth="1"/>
    <col min="18" max="18" width="0" hidden="1" customWidth="1"/>
  </cols>
  <sheetData>
    <row r="1" spans="1:14" s="18" customFormat="1" ht="21" customHeight="1" x14ac:dyDescent="0.25">
      <c r="A1" s="190" t="s">
        <v>78</v>
      </c>
      <c r="B1" s="191"/>
      <c r="C1" s="191"/>
      <c r="D1" s="191"/>
      <c r="E1" s="191"/>
      <c r="F1" s="191"/>
      <c r="G1" s="191"/>
      <c r="H1" s="191"/>
      <c r="I1" s="191"/>
      <c r="J1" s="191"/>
      <c r="K1" s="191"/>
      <c r="L1" s="44"/>
      <c r="M1" s="44"/>
      <c r="N1" s="45"/>
    </row>
    <row r="2" spans="1:14" s="18" customFormat="1" ht="6.75" customHeight="1" x14ac:dyDescent="0.25">
      <c r="A2" s="46"/>
      <c r="B2" s="47"/>
      <c r="C2" s="47"/>
      <c r="D2" s="47"/>
      <c r="E2" s="47"/>
      <c r="F2" s="47"/>
      <c r="G2" s="47"/>
      <c r="H2" s="47"/>
      <c r="I2" s="47"/>
      <c r="J2" s="47"/>
      <c r="K2" s="47"/>
      <c r="L2" s="49"/>
      <c r="M2" s="49"/>
      <c r="N2" s="48"/>
    </row>
    <row r="3" spans="1:14" s="18" customFormat="1" ht="21" customHeight="1" x14ac:dyDescent="0.25">
      <c r="A3" s="46"/>
      <c r="B3" s="177" t="s">
        <v>125</v>
      </c>
      <c r="C3" s="177"/>
      <c r="D3" s="177"/>
      <c r="E3" s="177"/>
      <c r="F3" s="177"/>
      <c r="G3" s="177"/>
      <c r="H3" s="177"/>
      <c r="I3" s="177"/>
      <c r="J3" s="177"/>
      <c r="K3" s="177"/>
      <c r="L3" s="177"/>
      <c r="M3" s="177"/>
      <c r="N3" s="48"/>
    </row>
    <row r="4" spans="1:14" s="18" customFormat="1" ht="6.75" customHeight="1" x14ac:dyDescent="0.25">
      <c r="A4" s="46"/>
      <c r="B4" s="47"/>
      <c r="C4" s="47"/>
      <c r="D4" s="47"/>
      <c r="E4" s="47"/>
      <c r="F4" s="47"/>
      <c r="G4" s="47"/>
      <c r="H4" s="47"/>
      <c r="I4" s="47"/>
      <c r="J4" s="47"/>
      <c r="K4" s="47"/>
      <c r="L4" s="49"/>
      <c r="M4" s="49"/>
      <c r="N4" s="48"/>
    </row>
    <row r="5" spans="1:14" s="18" customFormat="1" ht="21" customHeight="1" x14ac:dyDescent="0.25">
      <c r="A5" s="46"/>
      <c r="B5" s="47"/>
      <c r="C5" s="194" t="s">
        <v>104</v>
      </c>
      <c r="D5" s="194"/>
      <c r="E5" s="194"/>
      <c r="F5" s="194"/>
      <c r="G5" s="194"/>
      <c r="H5" s="194"/>
      <c r="I5" s="194"/>
      <c r="J5" s="194"/>
      <c r="K5" s="194"/>
      <c r="L5" s="194"/>
      <c r="M5" s="194"/>
      <c r="N5" s="48"/>
    </row>
    <row r="6" spans="1:14" s="18" customFormat="1" ht="11.25" customHeight="1" x14ac:dyDescent="0.25">
      <c r="A6" s="46"/>
      <c r="B6" s="47"/>
      <c r="C6" s="195"/>
      <c r="D6" s="195"/>
      <c r="E6" s="195"/>
      <c r="F6" s="195"/>
      <c r="G6" s="195"/>
      <c r="H6" s="195"/>
      <c r="I6" s="195"/>
      <c r="J6" s="195"/>
      <c r="K6" s="195"/>
      <c r="L6" s="195"/>
      <c r="M6" s="195"/>
      <c r="N6" s="48"/>
    </row>
    <row r="7" spans="1:14" s="18" customFormat="1" ht="75.75" customHeight="1" x14ac:dyDescent="0.25">
      <c r="A7" s="46"/>
      <c r="B7" s="47"/>
      <c r="C7" s="192" t="s">
        <v>150</v>
      </c>
      <c r="D7" s="193"/>
      <c r="E7" s="193"/>
      <c r="F7" s="193"/>
      <c r="G7" s="193"/>
      <c r="H7" s="193"/>
      <c r="I7" s="193"/>
      <c r="J7" s="193"/>
      <c r="K7" s="193"/>
      <c r="L7" s="193"/>
      <c r="M7" s="193"/>
      <c r="N7" s="48"/>
    </row>
    <row r="8" spans="1:14" s="18" customFormat="1" ht="75.75" customHeight="1" x14ac:dyDescent="0.25">
      <c r="A8" s="46"/>
      <c r="B8" s="47"/>
      <c r="C8" s="192" t="s">
        <v>151</v>
      </c>
      <c r="D8" s="193"/>
      <c r="E8" s="193"/>
      <c r="F8" s="193"/>
      <c r="G8" s="193"/>
      <c r="H8" s="193"/>
      <c r="I8" s="193"/>
      <c r="J8" s="193"/>
      <c r="K8" s="193"/>
      <c r="L8" s="193"/>
      <c r="M8" s="193"/>
      <c r="N8" s="48"/>
    </row>
    <row r="9" spans="1:14" s="18" customFormat="1" ht="75.75" customHeight="1" x14ac:dyDescent="0.25">
      <c r="A9" s="46"/>
      <c r="B9" s="47"/>
      <c r="C9" s="192" t="s">
        <v>152</v>
      </c>
      <c r="D9" s="193"/>
      <c r="E9" s="193"/>
      <c r="F9" s="193"/>
      <c r="G9" s="193"/>
      <c r="H9" s="193"/>
      <c r="I9" s="193"/>
      <c r="J9" s="193"/>
      <c r="K9" s="193"/>
      <c r="L9" s="193"/>
      <c r="M9" s="193"/>
      <c r="N9" s="48"/>
    </row>
    <row r="10" spans="1:14" s="18" customFormat="1" ht="6.75" customHeight="1" x14ac:dyDescent="0.25">
      <c r="A10" s="46"/>
      <c r="B10" s="47"/>
      <c r="C10" s="47"/>
      <c r="D10" s="47"/>
      <c r="E10" s="47"/>
      <c r="F10" s="47"/>
      <c r="G10" s="47"/>
      <c r="H10" s="47"/>
      <c r="I10" s="47"/>
      <c r="J10" s="47"/>
      <c r="K10" s="47"/>
      <c r="L10" s="49"/>
      <c r="M10" s="49"/>
      <c r="N10" s="48"/>
    </row>
    <row r="11" spans="1:14" s="18" customFormat="1" ht="21" customHeight="1" x14ac:dyDescent="0.25">
      <c r="A11" s="90"/>
      <c r="B11" s="89"/>
      <c r="C11" s="177" t="s">
        <v>103</v>
      </c>
      <c r="D11" s="177"/>
      <c r="E11" s="177"/>
      <c r="F11" s="177"/>
      <c r="G11" s="177"/>
      <c r="H11" s="177"/>
      <c r="I11" s="177"/>
      <c r="J11" s="177"/>
      <c r="K11" s="177"/>
      <c r="L11" s="177"/>
      <c r="M11" s="177"/>
      <c r="N11" s="48"/>
    </row>
    <row r="12" spans="1:14" s="18" customFormat="1" ht="13.5" customHeight="1" x14ac:dyDescent="0.25">
      <c r="A12" s="46"/>
      <c r="B12" s="47"/>
      <c r="C12" s="196" t="s">
        <v>121</v>
      </c>
      <c r="D12" s="196"/>
      <c r="E12" s="196"/>
      <c r="F12" s="196"/>
      <c r="G12" s="47"/>
      <c r="H12" s="47"/>
      <c r="I12" s="47"/>
      <c r="J12" s="47"/>
      <c r="K12" s="47"/>
      <c r="L12" s="47"/>
      <c r="M12" s="47"/>
      <c r="N12" s="48"/>
    </row>
    <row r="13" spans="1:14" s="18" customFormat="1" ht="11.25" customHeight="1" x14ac:dyDescent="0.25">
      <c r="A13" s="46"/>
      <c r="B13" s="47"/>
      <c r="C13" s="195"/>
      <c r="D13" s="195"/>
      <c r="E13" s="195"/>
      <c r="F13" s="195"/>
      <c r="G13" s="195"/>
      <c r="H13" s="195"/>
      <c r="I13" s="195"/>
      <c r="J13" s="195"/>
      <c r="K13" s="195"/>
      <c r="L13" s="195"/>
      <c r="M13" s="195"/>
      <c r="N13" s="48"/>
    </row>
    <row r="14" spans="1:14" s="18" customFormat="1" ht="21.75" customHeight="1" x14ac:dyDescent="0.25">
      <c r="A14" s="46"/>
      <c r="B14" s="47"/>
      <c r="C14" s="177" t="s">
        <v>108</v>
      </c>
      <c r="D14" s="178"/>
      <c r="E14" s="178"/>
      <c r="F14" s="178"/>
      <c r="G14" s="178"/>
      <c r="H14" s="178"/>
      <c r="I14" s="178"/>
      <c r="J14" s="178"/>
      <c r="K14" s="178"/>
      <c r="L14" s="178"/>
      <c r="M14" s="178"/>
      <c r="N14" s="48"/>
    </row>
    <row r="15" spans="1:14" s="18" customFormat="1" ht="21" customHeight="1" x14ac:dyDescent="0.25">
      <c r="A15" s="46"/>
      <c r="B15" s="47"/>
      <c r="C15" s="179" t="s">
        <v>53</v>
      </c>
      <c r="D15" s="170" t="s">
        <v>71</v>
      </c>
      <c r="E15" s="170"/>
      <c r="F15" s="170"/>
      <c r="G15" s="170"/>
      <c r="H15" s="170"/>
      <c r="I15" s="170"/>
      <c r="J15" s="170"/>
      <c r="K15" s="170"/>
      <c r="L15" s="170"/>
      <c r="M15" s="170"/>
      <c r="N15" s="48"/>
    </row>
    <row r="16" spans="1:14" s="18" customFormat="1" ht="15.75" customHeight="1" x14ac:dyDescent="0.25">
      <c r="A16" s="46"/>
      <c r="B16" s="47"/>
      <c r="C16" s="179"/>
      <c r="D16" s="189" t="s">
        <v>50</v>
      </c>
      <c r="E16" s="189"/>
      <c r="F16" s="183" t="s">
        <v>83</v>
      </c>
      <c r="G16" s="184"/>
      <c r="H16" s="185"/>
      <c r="I16" s="183" t="s">
        <v>51</v>
      </c>
      <c r="J16" s="184"/>
      <c r="K16" s="185"/>
      <c r="L16" s="189" t="s">
        <v>52</v>
      </c>
      <c r="M16" s="189"/>
      <c r="N16" s="48"/>
    </row>
    <row r="17" spans="1:18" s="18" customFormat="1" ht="15.75" customHeight="1" x14ac:dyDescent="0.25">
      <c r="A17" s="46"/>
      <c r="B17" s="47"/>
      <c r="C17" s="179"/>
      <c r="D17" s="189"/>
      <c r="E17" s="189"/>
      <c r="F17" s="186"/>
      <c r="G17" s="187"/>
      <c r="H17" s="188"/>
      <c r="I17" s="186"/>
      <c r="J17" s="187"/>
      <c r="K17" s="188"/>
      <c r="L17" s="189"/>
      <c r="M17" s="189"/>
      <c r="N17" s="48"/>
    </row>
    <row r="18" spans="1:18" s="18" customFormat="1" ht="21" customHeight="1" x14ac:dyDescent="0.25">
      <c r="A18" s="46"/>
      <c r="B18" s="47"/>
      <c r="C18" s="61" t="s">
        <v>43</v>
      </c>
      <c r="D18" s="166"/>
      <c r="E18" s="166"/>
      <c r="F18" s="167"/>
      <c r="G18" s="168"/>
      <c r="H18" s="169"/>
      <c r="I18" s="171"/>
      <c r="J18" s="172"/>
      <c r="K18" s="173"/>
      <c r="L18" s="175"/>
      <c r="M18" s="175"/>
      <c r="N18" s="48"/>
      <c r="R18" s="18" t="s">
        <v>48</v>
      </c>
    </row>
    <row r="19" spans="1:18" s="18" customFormat="1" ht="21" customHeight="1" x14ac:dyDescent="0.25">
      <c r="A19" s="46"/>
      <c r="B19" s="47"/>
      <c r="C19" s="61" t="s">
        <v>44</v>
      </c>
      <c r="D19" s="166"/>
      <c r="E19" s="166"/>
      <c r="F19" s="167"/>
      <c r="G19" s="168"/>
      <c r="H19" s="169"/>
      <c r="I19" s="171"/>
      <c r="J19" s="172"/>
      <c r="K19" s="173"/>
      <c r="L19" s="174"/>
      <c r="M19" s="174"/>
      <c r="N19" s="48"/>
      <c r="R19" s="18" t="s">
        <v>49</v>
      </c>
    </row>
    <row r="20" spans="1:18" s="18" customFormat="1" ht="21" customHeight="1" x14ac:dyDescent="0.25">
      <c r="A20" s="46"/>
      <c r="B20" s="47"/>
      <c r="C20" s="61" t="s">
        <v>45</v>
      </c>
      <c r="D20" s="166"/>
      <c r="E20" s="166"/>
      <c r="F20" s="167"/>
      <c r="G20" s="168"/>
      <c r="H20" s="169"/>
      <c r="I20" s="171"/>
      <c r="J20" s="172"/>
      <c r="K20" s="173"/>
      <c r="L20" s="174"/>
      <c r="M20" s="174"/>
      <c r="N20" s="48"/>
    </row>
    <row r="21" spans="1:18" s="18" customFormat="1" ht="21" customHeight="1" x14ac:dyDescent="0.25">
      <c r="A21" s="46"/>
      <c r="B21" s="47"/>
      <c r="C21" s="61" t="s">
        <v>46</v>
      </c>
      <c r="D21" s="166"/>
      <c r="E21" s="166"/>
      <c r="F21" s="167"/>
      <c r="G21" s="168"/>
      <c r="H21" s="169"/>
      <c r="I21" s="171"/>
      <c r="J21" s="172"/>
      <c r="K21" s="173"/>
      <c r="L21" s="174"/>
      <c r="M21" s="174"/>
      <c r="N21" s="48"/>
    </row>
    <row r="22" spans="1:18" s="18" customFormat="1" ht="21" customHeight="1" x14ac:dyDescent="0.25">
      <c r="A22" s="46"/>
      <c r="B22" s="47"/>
      <c r="C22" s="61" t="s">
        <v>47</v>
      </c>
      <c r="D22" s="166"/>
      <c r="E22" s="166"/>
      <c r="F22" s="167"/>
      <c r="G22" s="168"/>
      <c r="H22" s="169"/>
      <c r="I22" s="171"/>
      <c r="J22" s="172"/>
      <c r="K22" s="173"/>
      <c r="L22" s="174"/>
      <c r="M22" s="174"/>
      <c r="N22" s="48"/>
    </row>
    <row r="23" spans="1:18" s="18" customFormat="1" ht="21" customHeight="1" x14ac:dyDescent="0.25">
      <c r="A23" s="46"/>
      <c r="B23" s="47"/>
      <c r="C23" s="47"/>
      <c r="D23" s="51"/>
      <c r="E23" s="51"/>
      <c r="F23" s="51"/>
      <c r="G23" s="180" t="s">
        <v>54</v>
      </c>
      <c r="H23" s="181"/>
      <c r="I23" s="180">
        <f>SUM(I18:K22)</f>
        <v>0</v>
      </c>
      <c r="J23" s="182"/>
      <c r="K23" s="181"/>
      <c r="L23" s="176">
        <f>SUM(L18:M22)</f>
        <v>0</v>
      </c>
      <c r="M23" s="176"/>
      <c r="N23" s="48"/>
    </row>
    <row r="24" spans="1:18" s="18" customFormat="1" ht="21.75" customHeight="1" x14ac:dyDescent="0.25">
      <c r="A24" s="46"/>
      <c r="B24" s="47"/>
      <c r="C24" s="177" t="s">
        <v>109</v>
      </c>
      <c r="D24" s="178"/>
      <c r="E24" s="178"/>
      <c r="F24" s="178"/>
      <c r="G24" s="178"/>
      <c r="H24" s="178"/>
      <c r="I24" s="178"/>
      <c r="J24" s="178"/>
      <c r="K24" s="178"/>
      <c r="L24" s="178"/>
      <c r="M24" s="178"/>
      <c r="N24" s="48"/>
    </row>
    <row r="25" spans="1:18" s="18" customFormat="1" ht="21" customHeight="1" x14ac:dyDescent="0.25">
      <c r="A25" s="46"/>
      <c r="B25" s="47"/>
      <c r="C25" s="179" t="s">
        <v>53</v>
      </c>
      <c r="D25" s="170" t="s">
        <v>71</v>
      </c>
      <c r="E25" s="170"/>
      <c r="F25" s="170"/>
      <c r="G25" s="170"/>
      <c r="H25" s="170"/>
      <c r="I25" s="170"/>
      <c r="J25" s="170"/>
      <c r="K25" s="170"/>
      <c r="L25" s="170"/>
      <c r="M25" s="170"/>
      <c r="N25" s="48"/>
    </row>
    <row r="26" spans="1:18" s="18" customFormat="1" ht="15.75" customHeight="1" x14ac:dyDescent="0.25">
      <c r="A26" s="46"/>
      <c r="B26" s="47"/>
      <c r="C26" s="179"/>
      <c r="D26" s="189" t="s">
        <v>50</v>
      </c>
      <c r="E26" s="189"/>
      <c r="F26" s="183" t="s">
        <v>83</v>
      </c>
      <c r="G26" s="184"/>
      <c r="H26" s="185"/>
      <c r="I26" s="183" t="s">
        <v>51</v>
      </c>
      <c r="J26" s="184"/>
      <c r="K26" s="185"/>
      <c r="L26" s="189" t="s">
        <v>52</v>
      </c>
      <c r="M26" s="189"/>
      <c r="N26" s="48"/>
    </row>
    <row r="27" spans="1:18" s="18" customFormat="1" ht="15.75" customHeight="1" x14ac:dyDescent="0.25">
      <c r="A27" s="46"/>
      <c r="B27" s="47"/>
      <c r="C27" s="179"/>
      <c r="D27" s="189"/>
      <c r="E27" s="189"/>
      <c r="F27" s="186"/>
      <c r="G27" s="187"/>
      <c r="H27" s="188"/>
      <c r="I27" s="186"/>
      <c r="J27" s="187"/>
      <c r="K27" s="188"/>
      <c r="L27" s="189"/>
      <c r="M27" s="189"/>
      <c r="N27" s="48"/>
    </row>
    <row r="28" spans="1:18" s="18" customFormat="1" ht="21" customHeight="1" x14ac:dyDescent="0.25">
      <c r="A28" s="46"/>
      <c r="B28" s="47"/>
      <c r="C28" s="61" t="s">
        <v>43</v>
      </c>
      <c r="D28" s="166">
        <v>45813</v>
      </c>
      <c r="E28" s="166"/>
      <c r="F28" s="167" t="s">
        <v>192</v>
      </c>
      <c r="G28" s="168"/>
      <c r="H28" s="169"/>
      <c r="I28" s="171" t="s">
        <v>193</v>
      </c>
      <c r="J28" s="172"/>
      <c r="K28" s="173"/>
      <c r="L28" s="175">
        <v>1</v>
      </c>
      <c r="M28" s="175"/>
      <c r="N28" s="48"/>
      <c r="R28" s="18" t="s">
        <v>48</v>
      </c>
    </row>
    <row r="29" spans="1:18" s="18" customFormat="1" ht="21" customHeight="1" x14ac:dyDescent="0.25">
      <c r="A29" s="46"/>
      <c r="B29" s="47"/>
      <c r="C29" s="61" t="s">
        <v>44</v>
      </c>
      <c r="D29" s="166">
        <v>45839</v>
      </c>
      <c r="E29" s="166"/>
      <c r="F29" s="167" t="s">
        <v>194</v>
      </c>
      <c r="G29" s="168"/>
      <c r="H29" s="169"/>
      <c r="I29" s="171" t="s">
        <v>193</v>
      </c>
      <c r="J29" s="172"/>
      <c r="K29" s="173"/>
      <c r="L29" s="174">
        <v>1</v>
      </c>
      <c r="M29" s="174"/>
      <c r="N29" s="48"/>
      <c r="R29" s="18" t="s">
        <v>49</v>
      </c>
    </row>
    <row r="30" spans="1:18" s="18" customFormat="1" ht="21" customHeight="1" x14ac:dyDescent="0.25">
      <c r="A30" s="46"/>
      <c r="B30" s="47"/>
      <c r="C30" s="61" t="s">
        <v>45</v>
      </c>
      <c r="D30" s="166">
        <v>45971</v>
      </c>
      <c r="E30" s="166"/>
      <c r="F30" s="167" t="s">
        <v>191</v>
      </c>
      <c r="G30" s="168"/>
      <c r="H30" s="169"/>
      <c r="I30" s="171" t="s">
        <v>195</v>
      </c>
      <c r="J30" s="172"/>
      <c r="K30" s="173"/>
      <c r="L30" s="174">
        <v>1</v>
      </c>
      <c r="M30" s="174"/>
      <c r="N30" s="48"/>
    </row>
    <row r="31" spans="1:18" s="18" customFormat="1" ht="21" customHeight="1" x14ac:dyDescent="0.25">
      <c r="A31" s="46"/>
      <c r="B31" s="47"/>
      <c r="C31" s="61" t="s">
        <v>46</v>
      </c>
      <c r="D31" s="166"/>
      <c r="E31" s="166"/>
      <c r="F31" s="167"/>
      <c r="G31" s="168"/>
      <c r="H31" s="169"/>
      <c r="I31" s="171"/>
      <c r="J31" s="172"/>
      <c r="K31" s="173"/>
      <c r="L31" s="174"/>
      <c r="M31" s="174"/>
      <c r="N31" s="48"/>
    </row>
    <row r="32" spans="1:18" s="18" customFormat="1" ht="21" customHeight="1" x14ac:dyDescent="0.25">
      <c r="A32" s="46"/>
      <c r="B32" s="47"/>
      <c r="C32" s="61" t="s">
        <v>47</v>
      </c>
      <c r="D32" s="166"/>
      <c r="E32" s="166"/>
      <c r="F32" s="167"/>
      <c r="G32" s="168"/>
      <c r="H32" s="169"/>
      <c r="I32" s="171"/>
      <c r="J32" s="172"/>
      <c r="K32" s="173"/>
      <c r="L32" s="174"/>
      <c r="M32" s="174"/>
      <c r="N32" s="48"/>
    </row>
    <row r="33" spans="1:14" s="18" customFormat="1" ht="21" customHeight="1" x14ac:dyDescent="0.25">
      <c r="A33" s="46"/>
      <c r="B33" s="47"/>
      <c r="C33" s="47"/>
      <c r="D33" s="51"/>
      <c r="E33" s="51"/>
      <c r="F33" s="51"/>
      <c r="G33" s="180" t="s">
        <v>54</v>
      </c>
      <c r="H33" s="181"/>
      <c r="I33" s="180">
        <f>SUM(I28:K32)</f>
        <v>0</v>
      </c>
      <c r="J33" s="182"/>
      <c r="K33" s="181"/>
      <c r="L33" s="176">
        <f>SUM(L28:M32)</f>
        <v>3</v>
      </c>
      <c r="M33" s="176"/>
      <c r="N33" s="48"/>
    </row>
    <row r="34" spans="1:14" s="18" customFormat="1" ht="21" customHeight="1" x14ac:dyDescent="0.25">
      <c r="A34" s="75"/>
      <c r="B34" s="55"/>
      <c r="C34" s="55"/>
      <c r="D34" s="125"/>
      <c r="E34" s="125"/>
      <c r="F34" s="125"/>
      <c r="G34" s="87"/>
      <c r="H34" s="87"/>
      <c r="I34" s="87"/>
      <c r="J34" s="87"/>
      <c r="K34" s="87"/>
      <c r="L34" s="88"/>
      <c r="M34" s="88"/>
      <c r="N34" s="126"/>
    </row>
  </sheetData>
  <mergeCells count="70">
    <mergeCell ref="L16:M17"/>
    <mergeCell ref="A1:K1"/>
    <mergeCell ref="C8:M8"/>
    <mergeCell ref="B3:M3"/>
    <mergeCell ref="C7:M7"/>
    <mergeCell ref="C9:M9"/>
    <mergeCell ref="C5:M5"/>
    <mergeCell ref="C6:M6"/>
    <mergeCell ref="C11:M11"/>
    <mergeCell ref="F16:H17"/>
    <mergeCell ref="I16:K17"/>
    <mergeCell ref="C12:F12"/>
    <mergeCell ref="C13:M13"/>
    <mergeCell ref="C14:M14"/>
    <mergeCell ref="C15:C17"/>
    <mergeCell ref="G33:H33"/>
    <mergeCell ref="I33:K33"/>
    <mergeCell ref="L33:M33"/>
    <mergeCell ref="I21:K21"/>
    <mergeCell ref="L21:M21"/>
    <mergeCell ref="F26:H27"/>
    <mergeCell ref="I26:K27"/>
    <mergeCell ref="L26:M27"/>
    <mergeCell ref="G23:H23"/>
    <mergeCell ref="I23:K23"/>
    <mergeCell ref="D25:M25"/>
    <mergeCell ref="D21:E21"/>
    <mergeCell ref="F21:H21"/>
    <mergeCell ref="I22:K22"/>
    <mergeCell ref="L22:M22"/>
    <mergeCell ref="D26:E27"/>
    <mergeCell ref="L23:M23"/>
    <mergeCell ref="C24:M24"/>
    <mergeCell ref="C25:C27"/>
    <mergeCell ref="D32:E32"/>
    <mergeCell ref="F32:H32"/>
    <mergeCell ref="I32:K32"/>
    <mergeCell ref="L32:M32"/>
    <mergeCell ref="D28:E28"/>
    <mergeCell ref="F28:H28"/>
    <mergeCell ref="I28:K28"/>
    <mergeCell ref="L28:M28"/>
    <mergeCell ref="D29:E29"/>
    <mergeCell ref="F29:H29"/>
    <mergeCell ref="I29:K29"/>
    <mergeCell ref="L29:M29"/>
    <mergeCell ref="F30:H30"/>
    <mergeCell ref="I30:K30"/>
    <mergeCell ref="L30:M30"/>
    <mergeCell ref="D30:E30"/>
    <mergeCell ref="D31:E31"/>
    <mergeCell ref="F31:H31"/>
    <mergeCell ref="I31:K31"/>
    <mergeCell ref="L31:M31"/>
    <mergeCell ref="D22:E22"/>
    <mergeCell ref="F22:H22"/>
    <mergeCell ref="D15:M15"/>
    <mergeCell ref="D20:E20"/>
    <mergeCell ref="F20:H20"/>
    <mergeCell ref="I20:K20"/>
    <mergeCell ref="L20:M20"/>
    <mergeCell ref="F18:H18"/>
    <mergeCell ref="F19:H19"/>
    <mergeCell ref="I18:K18"/>
    <mergeCell ref="D18:E18"/>
    <mergeCell ref="L18:M18"/>
    <mergeCell ref="I19:K19"/>
    <mergeCell ref="D19:E19"/>
    <mergeCell ref="L19:M19"/>
    <mergeCell ref="D16:E17"/>
  </mergeCells>
  <pageMargins left="0.23622047244094491" right="0.23622047244094491" top="0.39370078740157483" bottom="0.39370078740157483" header="0.31496062992125984" footer="0.31496062992125984"/>
  <pageSetup paperSize="9" scale="57" fitToHeight="0" orientation="portrait" r:id="rId1"/>
  <headerFooter scaleWithDoc="0">
    <oddFooter>&amp;L&amp;"Arial,Regular"Godišnje izvješće o kvaliteti opskrbe plinom&amp;R&amp;"Arial,Regular"PRILOG II - 1. dio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AD7AA-F285-4B5A-B123-B79A964E18C8}">
  <sheetPr>
    <tabColor rgb="FF7030A0"/>
    <pageSetUpPr fitToPage="1"/>
  </sheetPr>
  <dimension ref="A1:R51"/>
  <sheetViews>
    <sheetView topLeftCell="A13" zoomScaleNormal="100" zoomScaleSheetLayoutView="85" workbookViewId="0">
      <selection activeCell="AD17" sqref="AD17"/>
    </sheetView>
  </sheetViews>
  <sheetFormatPr defaultRowHeight="15" x14ac:dyDescent="0.25"/>
  <cols>
    <col min="1" max="1" width="1.28515625" customWidth="1"/>
    <col min="2" max="2" width="4.140625" customWidth="1"/>
    <col min="3" max="3" width="7.42578125" customWidth="1"/>
    <col min="4" max="4" width="38.28515625" customWidth="1"/>
    <col min="5" max="5" width="12.42578125" customWidth="1"/>
    <col min="6" max="6" width="12.85546875" customWidth="1"/>
    <col min="7" max="7" width="13.28515625" customWidth="1"/>
    <col min="8" max="8" width="12.140625" customWidth="1"/>
    <col min="9" max="9" width="12.5703125" customWidth="1"/>
    <col min="10" max="11" width="13.28515625" customWidth="1"/>
    <col min="12" max="13" width="15.140625" customWidth="1"/>
    <col min="14" max="14" width="3.28515625" customWidth="1"/>
    <col min="15" max="15" width="2.7109375" customWidth="1"/>
    <col min="18" max="18" width="0" hidden="1" customWidth="1"/>
  </cols>
  <sheetData>
    <row r="1" spans="1:16" s="18" customFormat="1" ht="21" customHeight="1" x14ac:dyDescent="0.25">
      <c r="A1" s="118"/>
      <c r="B1" s="119"/>
      <c r="C1" s="119"/>
      <c r="D1" s="127"/>
      <c r="E1" s="127"/>
      <c r="F1" s="127"/>
      <c r="G1" s="128"/>
      <c r="H1" s="128"/>
      <c r="I1" s="128"/>
      <c r="J1" s="128"/>
      <c r="K1" s="128"/>
      <c r="L1" s="129"/>
      <c r="M1" s="129"/>
      <c r="N1" s="45"/>
    </row>
    <row r="2" spans="1:16" s="18" customFormat="1" ht="21" customHeight="1" x14ac:dyDescent="0.25">
      <c r="A2" s="46"/>
      <c r="B2" s="177" t="s">
        <v>122</v>
      </c>
      <c r="C2" s="177"/>
      <c r="D2" s="177"/>
      <c r="E2" s="177"/>
      <c r="F2" s="177"/>
      <c r="G2" s="177"/>
      <c r="H2" s="177"/>
      <c r="I2" s="177"/>
      <c r="J2" s="177"/>
      <c r="K2" s="177"/>
      <c r="L2" s="177"/>
      <c r="M2" s="177"/>
      <c r="N2" s="218"/>
    </row>
    <row r="3" spans="1:16" s="18" customFormat="1" ht="6.75" customHeight="1" x14ac:dyDescent="0.25">
      <c r="A3" s="46"/>
      <c r="B3" s="47"/>
      <c r="C3" s="47"/>
      <c r="D3" s="47"/>
      <c r="E3" s="47"/>
      <c r="F3" s="47"/>
      <c r="G3" s="47"/>
      <c r="H3" s="47"/>
      <c r="I3" s="47"/>
      <c r="J3" s="47"/>
      <c r="K3" s="47"/>
      <c r="L3" s="49"/>
      <c r="M3" s="49"/>
      <c r="N3" s="48"/>
    </row>
    <row r="4" spans="1:16" s="18" customFormat="1" ht="21" customHeight="1" x14ac:dyDescent="0.25">
      <c r="A4" s="46"/>
      <c r="B4" s="47"/>
      <c r="C4" s="194" t="s">
        <v>104</v>
      </c>
      <c r="D4" s="194"/>
      <c r="E4" s="194"/>
      <c r="F4" s="194"/>
      <c r="G4" s="194"/>
      <c r="H4" s="194"/>
      <c r="I4" s="194"/>
      <c r="J4" s="194"/>
      <c r="K4" s="194"/>
      <c r="L4" s="194"/>
      <c r="M4" s="194"/>
      <c r="N4" s="48"/>
    </row>
    <row r="5" spans="1:16" s="18" customFormat="1" ht="11.25" customHeight="1" x14ac:dyDescent="0.25">
      <c r="A5" s="46"/>
      <c r="B5" s="47"/>
      <c r="C5" s="195"/>
      <c r="D5" s="195"/>
      <c r="E5" s="195"/>
      <c r="F5" s="195"/>
      <c r="G5" s="195"/>
      <c r="H5" s="195"/>
      <c r="I5" s="195"/>
      <c r="J5" s="195"/>
      <c r="K5" s="195"/>
      <c r="L5" s="195"/>
      <c r="M5" s="195"/>
      <c r="N5" s="48"/>
    </row>
    <row r="6" spans="1:16" s="18" customFormat="1" ht="75.75" customHeight="1" x14ac:dyDescent="0.25">
      <c r="A6" s="46"/>
      <c r="B6" s="47"/>
      <c r="C6" s="216" t="s">
        <v>153</v>
      </c>
      <c r="D6" s="217"/>
      <c r="E6" s="217"/>
      <c r="F6" s="217"/>
      <c r="G6" s="217"/>
      <c r="H6" s="217"/>
      <c r="I6" s="217"/>
      <c r="J6" s="217"/>
      <c r="K6" s="217"/>
      <c r="L6" s="217"/>
      <c r="M6" s="217"/>
      <c r="N6" s="48"/>
    </row>
    <row r="7" spans="1:16" s="18" customFormat="1" ht="75.75" customHeight="1" x14ac:dyDescent="0.25">
      <c r="A7" s="46"/>
      <c r="B7" s="47"/>
      <c r="C7" s="219" t="s">
        <v>154</v>
      </c>
      <c r="D7" s="217"/>
      <c r="E7" s="217"/>
      <c r="F7" s="217"/>
      <c r="G7" s="217"/>
      <c r="H7" s="217"/>
      <c r="I7" s="217"/>
      <c r="J7" s="217"/>
      <c r="K7" s="217"/>
      <c r="L7" s="217"/>
      <c r="M7" s="217"/>
      <c r="N7" s="48"/>
    </row>
    <row r="8" spans="1:16" s="18" customFormat="1" ht="75.75" customHeight="1" x14ac:dyDescent="0.25">
      <c r="A8" s="46"/>
      <c r="B8" s="47"/>
      <c r="C8" s="216" t="s">
        <v>155</v>
      </c>
      <c r="D8" s="217"/>
      <c r="E8" s="217"/>
      <c r="F8" s="217"/>
      <c r="G8" s="217"/>
      <c r="H8" s="217"/>
      <c r="I8" s="217"/>
      <c r="J8" s="217"/>
      <c r="K8" s="217"/>
      <c r="L8" s="217"/>
      <c r="M8" s="217"/>
      <c r="N8" s="48"/>
    </row>
    <row r="9" spans="1:16" s="18" customFormat="1" ht="6.75" customHeight="1" x14ac:dyDescent="0.25">
      <c r="A9" s="46"/>
      <c r="B9" s="47"/>
      <c r="C9" s="47"/>
      <c r="D9" s="47"/>
      <c r="E9" s="47"/>
      <c r="F9" s="47"/>
      <c r="G9" s="47"/>
      <c r="H9" s="47"/>
      <c r="I9" s="47"/>
      <c r="J9" s="47"/>
      <c r="K9" s="47"/>
      <c r="L9" s="49"/>
      <c r="M9" s="49"/>
      <c r="N9" s="48"/>
    </row>
    <row r="10" spans="1:16" s="18" customFormat="1" ht="21.75" customHeight="1" x14ac:dyDescent="0.25">
      <c r="A10" s="46"/>
      <c r="B10" s="47"/>
      <c r="C10" s="177" t="s">
        <v>103</v>
      </c>
      <c r="D10" s="177"/>
      <c r="E10" s="177"/>
      <c r="F10" s="177"/>
      <c r="G10" s="177"/>
      <c r="H10" s="177"/>
      <c r="I10" s="177"/>
      <c r="J10" s="177"/>
      <c r="K10" s="177"/>
      <c r="L10" s="177"/>
      <c r="M10" s="177"/>
      <c r="N10" s="48"/>
    </row>
    <row r="11" spans="1:16" s="18" customFormat="1" ht="13.5" customHeight="1" x14ac:dyDescent="0.25">
      <c r="A11" s="46"/>
      <c r="B11" s="47"/>
      <c r="C11" s="196" t="s">
        <v>121</v>
      </c>
      <c r="D11" s="196"/>
      <c r="E11" s="196"/>
      <c r="F11" s="196"/>
      <c r="G11" s="47"/>
      <c r="H11" s="47"/>
      <c r="I11" s="47"/>
      <c r="J11" s="47"/>
      <c r="K11" s="47"/>
      <c r="L11" s="47"/>
      <c r="M11" s="47"/>
      <c r="N11" s="48"/>
    </row>
    <row r="12" spans="1:16" s="18" customFormat="1" ht="11.25" customHeight="1" x14ac:dyDescent="0.25">
      <c r="A12" s="46"/>
      <c r="B12" s="47"/>
      <c r="C12" s="195"/>
      <c r="D12" s="195"/>
      <c r="E12" s="195"/>
      <c r="F12" s="195"/>
      <c r="G12" s="195"/>
      <c r="H12" s="195"/>
      <c r="I12" s="195"/>
      <c r="J12" s="195"/>
      <c r="K12" s="195"/>
      <c r="L12" s="195"/>
      <c r="M12" s="195"/>
      <c r="N12" s="48"/>
    </row>
    <row r="13" spans="1:16" s="18" customFormat="1" ht="21.75" customHeight="1" x14ac:dyDescent="0.25">
      <c r="A13" s="46"/>
      <c r="B13" s="47"/>
      <c r="C13" s="177" t="s">
        <v>110</v>
      </c>
      <c r="D13" s="177"/>
      <c r="E13" s="177"/>
      <c r="F13" s="177"/>
      <c r="G13" s="177"/>
      <c r="H13" s="177"/>
      <c r="I13" s="177"/>
      <c r="J13" s="177"/>
      <c r="K13" s="177"/>
      <c r="L13" s="177"/>
      <c r="M13" s="177"/>
      <c r="N13" s="48"/>
    </row>
    <row r="14" spans="1:16" s="18" customFormat="1" ht="21" customHeight="1" x14ac:dyDescent="0.25">
      <c r="A14" s="46"/>
      <c r="B14" s="47"/>
      <c r="C14" s="214" t="s">
        <v>53</v>
      </c>
      <c r="D14" s="215" t="s">
        <v>72</v>
      </c>
      <c r="E14" s="215"/>
      <c r="F14" s="215"/>
      <c r="G14" s="215"/>
      <c r="H14" s="215"/>
      <c r="I14" s="215"/>
      <c r="J14" s="215"/>
      <c r="K14" s="215"/>
      <c r="L14" s="215"/>
      <c r="M14" s="215"/>
      <c r="N14" s="48"/>
      <c r="P14" s="35"/>
    </row>
    <row r="15" spans="1:16" s="18" customFormat="1" ht="21" customHeight="1" x14ac:dyDescent="0.25">
      <c r="A15" s="46"/>
      <c r="B15" s="47"/>
      <c r="C15" s="214"/>
      <c r="D15" s="210" t="s">
        <v>55</v>
      </c>
      <c r="E15" s="210" t="s">
        <v>56</v>
      </c>
      <c r="F15" s="206" t="s">
        <v>105</v>
      </c>
      <c r="G15" s="207"/>
      <c r="H15" s="205" t="s">
        <v>106</v>
      </c>
      <c r="I15" s="205" t="s">
        <v>62</v>
      </c>
      <c r="J15" s="206" t="s">
        <v>57</v>
      </c>
      <c r="K15" s="207"/>
      <c r="L15" s="210" t="s">
        <v>97</v>
      </c>
      <c r="M15" s="210" t="s">
        <v>58</v>
      </c>
      <c r="N15" s="48"/>
    </row>
    <row r="16" spans="1:16" s="18" customFormat="1" ht="21" customHeight="1" x14ac:dyDescent="0.25">
      <c r="A16" s="46"/>
      <c r="B16" s="47"/>
      <c r="C16" s="214"/>
      <c r="D16" s="211"/>
      <c r="E16" s="211"/>
      <c r="F16" s="208"/>
      <c r="G16" s="209"/>
      <c r="H16" s="205"/>
      <c r="I16" s="205"/>
      <c r="J16" s="208"/>
      <c r="K16" s="209"/>
      <c r="L16" s="211"/>
      <c r="M16" s="211"/>
      <c r="N16" s="48"/>
    </row>
    <row r="17" spans="1:18" s="18" customFormat="1" ht="21" customHeight="1" x14ac:dyDescent="0.25">
      <c r="A17" s="46"/>
      <c r="B17" s="47"/>
      <c r="C17" s="63" t="s">
        <v>43</v>
      </c>
      <c r="D17" s="91"/>
      <c r="E17" s="91"/>
      <c r="F17" s="197"/>
      <c r="G17" s="198"/>
      <c r="H17" s="91"/>
      <c r="I17" s="64"/>
      <c r="J17" s="199"/>
      <c r="K17" s="200"/>
      <c r="L17" s="65"/>
      <c r="M17" s="65" t="e">
        <f>L17/I17</f>
        <v>#DIV/0!</v>
      </c>
      <c r="N17" s="48"/>
      <c r="R17" s="18" t="s">
        <v>59</v>
      </c>
    </row>
    <row r="18" spans="1:18" s="18" customFormat="1" ht="21" customHeight="1" x14ac:dyDescent="0.25">
      <c r="A18" s="46"/>
      <c r="B18" s="47"/>
      <c r="C18" s="63" t="s">
        <v>44</v>
      </c>
      <c r="D18" s="91"/>
      <c r="E18" s="91"/>
      <c r="F18" s="197"/>
      <c r="G18" s="198"/>
      <c r="H18" s="91"/>
      <c r="I18" s="64"/>
      <c r="J18" s="199"/>
      <c r="K18" s="200"/>
      <c r="L18" s="66"/>
      <c r="M18" s="65" t="e">
        <f t="shared" ref="M18:M21" si="0">L18/I18</f>
        <v>#DIV/0!</v>
      </c>
      <c r="N18" s="48"/>
      <c r="R18" s="18" t="s">
        <v>60</v>
      </c>
    </row>
    <row r="19" spans="1:18" s="18" customFormat="1" ht="21" customHeight="1" x14ac:dyDescent="0.25">
      <c r="A19" s="46"/>
      <c r="B19" s="47"/>
      <c r="C19" s="63" t="s">
        <v>45</v>
      </c>
      <c r="D19" s="91"/>
      <c r="E19" s="91"/>
      <c r="F19" s="197"/>
      <c r="G19" s="198"/>
      <c r="H19" s="91"/>
      <c r="I19" s="64"/>
      <c r="J19" s="199"/>
      <c r="K19" s="200"/>
      <c r="L19" s="66"/>
      <c r="M19" s="65" t="e">
        <f t="shared" si="0"/>
        <v>#DIV/0!</v>
      </c>
      <c r="N19" s="48"/>
      <c r="R19" s="18" t="s">
        <v>61</v>
      </c>
    </row>
    <row r="20" spans="1:18" s="18" customFormat="1" ht="21" customHeight="1" x14ac:dyDescent="0.25">
      <c r="A20" s="46"/>
      <c r="B20" s="47"/>
      <c r="C20" s="63" t="s">
        <v>46</v>
      </c>
      <c r="D20" s="91"/>
      <c r="E20" s="91"/>
      <c r="F20" s="197"/>
      <c r="G20" s="198"/>
      <c r="H20" s="91"/>
      <c r="I20" s="64"/>
      <c r="J20" s="199"/>
      <c r="K20" s="200"/>
      <c r="L20" s="66"/>
      <c r="M20" s="65" t="e">
        <f t="shared" si="0"/>
        <v>#DIV/0!</v>
      </c>
      <c r="N20" s="48"/>
    </row>
    <row r="21" spans="1:18" s="18" customFormat="1" ht="21" customHeight="1" x14ac:dyDescent="0.25">
      <c r="A21" s="46"/>
      <c r="B21" s="47"/>
      <c r="C21" s="63" t="s">
        <v>47</v>
      </c>
      <c r="D21" s="91"/>
      <c r="E21" s="91"/>
      <c r="F21" s="197"/>
      <c r="G21" s="198"/>
      <c r="H21" s="91"/>
      <c r="I21" s="64"/>
      <c r="J21" s="199"/>
      <c r="K21" s="200"/>
      <c r="L21" s="66"/>
      <c r="M21" s="65" t="e">
        <f t="shared" si="0"/>
        <v>#DIV/0!</v>
      </c>
      <c r="N21" s="48"/>
    </row>
    <row r="22" spans="1:18" s="18" customFormat="1" ht="21" customHeight="1" x14ac:dyDescent="0.25">
      <c r="A22" s="46"/>
      <c r="B22" s="47"/>
      <c r="C22" s="47"/>
      <c r="D22" s="52"/>
      <c r="E22" s="52"/>
      <c r="F22" s="52"/>
      <c r="G22" s="201" t="s">
        <v>54</v>
      </c>
      <c r="H22" s="201"/>
      <c r="I22" s="67">
        <f>SUM(I17:I21)</f>
        <v>0</v>
      </c>
      <c r="J22" s="52"/>
      <c r="K22" s="52"/>
      <c r="L22" s="52"/>
      <c r="M22" s="52"/>
      <c r="N22" s="48"/>
    </row>
    <row r="23" spans="1:18" s="18" customFormat="1" ht="8.4499999999999993" customHeight="1" x14ac:dyDescent="0.25">
      <c r="A23" s="53"/>
      <c r="B23" s="52"/>
      <c r="C23" s="52"/>
      <c r="D23" s="52"/>
      <c r="E23" s="52"/>
      <c r="F23" s="52"/>
      <c r="G23" s="52"/>
      <c r="H23" s="52"/>
      <c r="I23" s="130"/>
      <c r="J23" s="52"/>
      <c r="K23" s="52"/>
      <c r="L23" s="52"/>
      <c r="M23" s="52"/>
      <c r="N23" s="48"/>
    </row>
    <row r="24" spans="1:18" s="18" customFormat="1" ht="18" customHeight="1" x14ac:dyDescent="0.25">
      <c r="A24" s="46"/>
      <c r="B24" s="47"/>
      <c r="C24" s="47"/>
      <c r="D24" s="202" t="s">
        <v>128</v>
      </c>
      <c r="E24" s="203"/>
      <c r="F24" s="203"/>
      <c r="G24" s="203"/>
      <c r="H24" s="204"/>
      <c r="I24" s="54"/>
      <c r="J24" s="49"/>
      <c r="K24" s="49"/>
      <c r="L24" s="49"/>
      <c r="M24" s="49"/>
      <c r="N24" s="48"/>
    </row>
    <row r="25" spans="1:18" s="18" customFormat="1" ht="18" customHeight="1" x14ac:dyDescent="0.25">
      <c r="A25" s="46"/>
      <c r="B25" s="47"/>
      <c r="C25" s="47"/>
      <c r="D25" s="131"/>
      <c r="E25" s="131"/>
      <c r="F25" s="131"/>
      <c r="G25" s="131"/>
      <c r="H25" s="131"/>
      <c r="I25" s="132"/>
      <c r="J25" s="49"/>
      <c r="K25" s="49"/>
      <c r="L25" s="49"/>
      <c r="M25" s="49"/>
      <c r="N25" s="48"/>
    </row>
    <row r="26" spans="1:18" s="18" customFormat="1" ht="21.75" customHeight="1" x14ac:dyDescent="0.25">
      <c r="A26" s="46"/>
      <c r="B26" s="47"/>
      <c r="C26" s="177" t="s">
        <v>111</v>
      </c>
      <c r="D26" s="177"/>
      <c r="E26" s="177"/>
      <c r="F26" s="177"/>
      <c r="G26" s="177"/>
      <c r="H26" s="177"/>
      <c r="I26" s="177"/>
      <c r="J26" s="177"/>
      <c r="K26" s="177"/>
      <c r="L26" s="177"/>
      <c r="M26" s="177"/>
      <c r="N26" s="48"/>
    </row>
    <row r="27" spans="1:18" s="18" customFormat="1" ht="21" customHeight="1" x14ac:dyDescent="0.25">
      <c r="A27" s="46"/>
      <c r="B27" s="47"/>
      <c r="C27" s="214" t="s">
        <v>53</v>
      </c>
      <c r="D27" s="215" t="s">
        <v>72</v>
      </c>
      <c r="E27" s="215"/>
      <c r="F27" s="215"/>
      <c r="G27" s="215"/>
      <c r="H27" s="215"/>
      <c r="I27" s="215"/>
      <c r="J27" s="215"/>
      <c r="K27" s="215"/>
      <c r="L27" s="215"/>
      <c r="M27" s="215"/>
      <c r="N27" s="48"/>
      <c r="P27" s="35"/>
    </row>
    <row r="28" spans="1:18" s="18" customFormat="1" ht="21" customHeight="1" x14ac:dyDescent="0.25">
      <c r="A28" s="46"/>
      <c r="B28" s="47"/>
      <c r="C28" s="214"/>
      <c r="D28" s="210" t="s">
        <v>55</v>
      </c>
      <c r="E28" s="210" t="s">
        <v>56</v>
      </c>
      <c r="F28" s="206" t="s">
        <v>105</v>
      </c>
      <c r="G28" s="207"/>
      <c r="H28" s="205" t="s">
        <v>106</v>
      </c>
      <c r="I28" s="205" t="s">
        <v>62</v>
      </c>
      <c r="J28" s="206" t="s">
        <v>57</v>
      </c>
      <c r="K28" s="207"/>
      <c r="L28" s="210" t="s">
        <v>97</v>
      </c>
      <c r="M28" s="210" t="s">
        <v>58</v>
      </c>
      <c r="N28" s="48"/>
    </row>
    <row r="29" spans="1:18" s="18" customFormat="1" ht="21" customHeight="1" x14ac:dyDescent="0.25">
      <c r="A29" s="46"/>
      <c r="B29" s="47"/>
      <c r="C29" s="214"/>
      <c r="D29" s="211"/>
      <c r="E29" s="211"/>
      <c r="F29" s="208"/>
      <c r="G29" s="209"/>
      <c r="H29" s="205"/>
      <c r="I29" s="205"/>
      <c r="J29" s="208"/>
      <c r="K29" s="209"/>
      <c r="L29" s="211"/>
      <c r="M29" s="211"/>
      <c r="N29" s="48"/>
    </row>
    <row r="30" spans="1:18" s="18" customFormat="1" ht="21" customHeight="1" x14ac:dyDescent="0.25">
      <c r="A30" s="46"/>
      <c r="B30" s="47"/>
      <c r="C30" s="63" t="s">
        <v>43</v>
      </c>
      <c r="D30" s="91" t="s">
        <v>156</v>
      </c>
      <c r="E30" s="91" t="s">
        <v>167</v>
      </c>
      <c r="F30" s="212" t="s">
        <v>162</v>
      </c>
      <c r="G30" s="213"/>
      <c r="H30" s="91"/>
      <c r="I30" s="64">
        <v>56</v>
      </c>
      <c r="J30" s="199" t="s">
        <v>157</v>
      </c>
      <c r="K30" s="200"/>
      <c r="L30" s="65"/>
      <c r="M30" s="65">
        <v>0</v>
      </c>
      <c r="N30" s="48"/>
      <c r="R30" s="18" t="s">
        <v>59</v>
      </c>
    </row>
    <row r="31" spans="1:18" s="18" customFormat="1" ht="21" customHeight="1" x14ac:dyDescent="0.25">
      <c r="A31" s="46"/>
      <c r="B31" s="47"/>
      <c r="C31" s="63" t="s">
        <v>44</v>
      </c>
      <c r="D31" s="91" t="s">
        <v>158</v>
      </c>
      <c r="E31" s="91" t="s">
        <v>168</v>
      </c>
      <c r="F31" s="212" t="s">
        <v>163</v>
      </c>
      <c r="G31" s="213"/>
      <c r="H31" s="91"/>
      <c r="I31" s="64">
        <v>47</v>
      </c>
      <c r="J31" s="199" t="s">
        <v>157</v>
      </c>
      <c r="K31" s="200"/>
      <c r="L31" s="66"/>
      <c r="M31" s="65">
        <v>0</v>
      </c>
      <c r="N31" s="48"/>
      <c r="R31" s="18" t="s">
        <v>60</v>
      </c>
    </row>
    <row r="32" spans="1:18" s="18" customFormat="1" ht="21" customHeight="1" x14ac:dyDescent="0.25">
      <c r="A32" s="46"/>
      <c r="B32" s="47"/>
      <c r="C32" s="63" t="s">
        <v>45</v>
      </c>
      <c r="D32" s="91" t="s">
        <v>159</v>
      </c>
      <c r="E32" s="91" t="s">
        <v>169</v>
      </c>
      <c r="F32" s="212" t="s">
        <v>164</v>
      </c>
      <c r="G32" s="213"/>
      <c r="H32" s="91"/>
      <c r="I32" s="64">
        <v>56</v>
      </c>
      <c r="J32" s="199" t="s">
        <v>157</v>
      </c>
      <c r="K32" s="200"/>
      <c r="L32" s="66"/>
      <c r="M32" s="65">
        <v>0</v>
      </c>
      <c r="N32" s="48"/>
      <c r="R32" s="18" t="s">
        <v>61</v>
      </c>
    </row>
    <row r="33" spans="1:18" s="18" customFormat="1" ht="21" customHeight="1" x14ac:dyDescent="0.25">
      <c r="A33" s="46"/>
      <c r="B33" s="47"/>
      <c r="C33" s="63" t="s">
        <v>46</v>
      </c>
      <c r="D33" s="91" t="s">
        <v>160</v>
      </c>
      <c r="E33" s="91" t="s">
        <v>170</v>
      </c>
      <c r="F33" s="212" t="s">
        <v>165</v>
      </c>
      <c r="G33" s="213"/>
      <c r="H33" s="91"/>
      <c r="I33" s="64">
        <v>51</v>
      </c>
      <c r="J33" s="199" t="s">
        <v>157</v>
      </c>
      <c r="K33" s="200"/>
      <c r="L33" s="66"/>
      <c r="M33" s="65">
        <v>0</v>
      </c>
      <c r="N33" s="48"/>
    </row>
    <row r="34" spans="1:18" s="18" customFormat="1" ht="21" customHeight="1" x14ac:dyDescent="0.25">
      <c r="A34" s="46"/>
      <c r="B34" s="47"/>
      <c r="C34" s="63" t="s">
        <v>47</v>
      </c>
      <c r="D34" s="91" t="s">
        <v>161</v>
      </c>
      <c r="E34" s="91" t="s">
        <v>171</v>
      </c>
      <c r="F34" s="212" t="s">
        <v>166</v>
      </c>
      <c r="G34" s="213"/>
      <c r="H34" s="91"/>
      <c r="I34" s="64">
        <v>63</v>
      </c>
      <c r="J34" s="199" t="s">
        <v>157</v>
      </c>
      <c r="K34" s="200"/>
      <c r="L34" s="66"/>
      <c r="M34" s="65">
        <v>0</v>
      </c>
      <c r="N34" s="48"/>
    </row>
    <row r="35" spans="1:18" s="18" customFormat="1" ht="21" customHeight="1" x14ac:dyDescent="0.25">
      <c r="A35" s="46"/>
      <c r="B35" s="47"/>
      <c r="C35" s="47"/>
      <c r="D35" s="52"/>
      <c r="E35" s="52"/>
      <c r="F35" s="52"/>
      <c r="G35" s="201" t="s">
        <v>54</v>
      </c>
      <c r="H35" s="201"/>
      <c r="I35" s="67">
        <f>SUM(I30:I34)</f>
        <v>273</v>
      </c>
      <c r="J35" s="52"/>
      <c r="K35" s="52"/>
      <c r="L35" s="52"/>
      <c r="M35" s="52"/>
      <c r="N35" s="48"/>
    </row>
    <row r="36" spans="1:18" s="18" customFormat="1" ht="8.4499999999999993" customHeight="1" x14ac:dyDescent="0.25">
      <c r="A36" s="53"/>
      <c r="B36" s="52"/>
      <c r="C36" s="52"/>
      <c r="D36" s="52"/>
      <c r="E36" s="52"/>
      <c r="F36" s="52"/>
      <c r="G36" s="52"/>
      <c r="H36" s="52"/>
      <c r="I36" s="130"/>
      <c r="J36" s="52"/>
      <c r="K36" s="52"/>
      <c r="L36" s="52"/>
      <c r="M36" s="52"/>
      <c r="N36" s="48"/>
    </row>
    <row r="37" spans="1:18" s="18" customFormat="1" ht="18" customHeight="1" x14ac:dyDescent="0.25">
      <c r="A37" s="46"/>
      <c r="B37" s="47"/>
      <c r="C37" s="47"/>
      <c r="D37" s="202" t="s">
        <v>129</v>
      </c>
      <c r="E37" s="203"/>
      <c r="F37" s="203"/>
      <c r="G37" s="203"/>
      <c r="H37" s="204"/>
      <c r="I37" s="54"/>
      <c r="J37" s="49"/>
      <c r="K37" s="49"/>
      <c r="L37" s="49"/>
      <c r="M37" s="49"/>
      <c r="N37" s="48"/>
    </row>
    <row r="38" spans="1:18" s="18" customFormat="1" ht="18" customHeight="1" x14ac:dyDescent="0.25">
      <c r="A38" s="46"/>
      <c r="B38" s="47"/>
      <c r="C38" s="47"/>
      <c r="D38" s="131"/>
      <c r="E38" s="131"/>
      <c r="F38" s="131"/>
      <c r="G38" s="131"/>
      <c r="H38" s="131"/>
      <c r="I38" s="132"/>
      <c r="J38" s="49"/>
      <c r="K38" s="49"/>
      <c r="L38" s="49"/>
      <c r="M38" s="49"/>
      <c r="N38" s="48"/>
    </row>
    <row r="39" spans="1:18" s="18" customFormat="1" ht="21.75" customHeight="1" x14ac:dyDescent="0.25">
      <c r="A39" s="46"/>
      <c r="B39" s="47"/>
      <c r="C39" s="177" t="s">
        <v>112</v>
      </c>
      <c r="D39" s="177"/>
      <c r="E39" s="177"/>
      <c r="F39" s="177"/>
      <c r="G39" s="177"/>
      <c r="H39" s="177"/>
      <c r="I39" s="177"/>
      <c r="J39" s="177"/>
      <c r="K39" s="177"/>
      <c r="L39" s="177"/>
      <c r="M39" s="177"/>
      <c r="N39" s="48"/>
    </row>
    <row r="40" spans="1:18" s="18" customFormat="1" ht="21" customHeight="1" x14ac:dyDescent="0.25">
      <c r="A40" s="46"/>
      <c r="B40" s="47"/>
      <c r="C40" s="214" t="s">
        <v>53</v>
      </c>
      <c r="D40" s="215" t="s">
        <v>72</v>
      </c>
      <c r="E40" s="215"/>
      <c r="F40" s="215"/>
      <c r="G40" s="215"/>
      <c r="H40" s="215"/>
      <c r="I40" s="215"/>
      <c r="J40" s="215"/>
      <c r="K40" s="215"/>
      <c r="L40" s="215"/>
      <c r="M40" s="215"/>
      <c r="N40" s="48"/>
      <c r="P40" s="35"/>
    </row>
    <row r="41" spans="1:18" s="18" customFormat="1" ht="21" customHeight="1" x14ac:dyDescent="0.25">
      <c r="A41" s="46"/>
      <c r="B41" s="47"/>
      <c r="C41" s="214"/>
      <c r="D41" s="210" t="s">
        <v>55</v>
      </c>
      <c r="E41" s="210" t="s">
        <v>56</v>
      </c>
      <c r="F41" s="206" t="s">
        <v>105</v>
      </c>
      <c r="G41" s="207"/>
      <c r="H41" s="205" t="s">
        <v>106</v>
      </c>
      <c r="I41" s="205" t="s">
        <v>62</v>
      </c>
      <c r="J41" s="206" t="s">
        <v>57</v>
      </c>
      <c r="K41" s="207"/>
      <c r="L41" s="210" t="s">
        <v>97</v>
      </c>
      <c r="M41" s="210" t="s">
        <v>58</v>
      </c>
      <c r="N41" s="48"/>
    </row>
    <row r="42" spans="1:18" s="18" customFormat="1" ht="21" customHeight="1" x14ac:dyDescent="0.25">
      <c r="A42" s="46"/>
      <c r="B42" s="47"/>
      <c r="C42" s="214"/>
      <c r="D42" s="211"/>
      <c r="E42" s="211"/>
      <c r="F42" s="208"/>
      <c r="G42" s="209"/>
      <c r="H42" s="205"/>
      <c r="I42" s="205"/>
      <c r="J42" s="208"/>
      <c r="K42" s="209"/>
      <c r="L42" s="211"/>
      <c r="M42" s="211"/>
      <c r="N42" s="48"/>
    </row>
    <row r="43" spans="1:18" s="18" customFormat="1" ht="21" customHeight="1" x14ac:dyDescent="0.25">
      <c r="A43" s="46"/>
      <c r="B43" s="47"/>
      <c r="C43" s="63" t="s">
        <v>43</v>
      </c>
      <c r="D43" s="91"/>
      <c r="E43" s="91"/>
      <c r="F43" s="197"/>
      <c r="G43" s="198"/>
      <c r="H43" s="91"/>
      <c r="I43" s="64"/>
      <c r="J43" s="199"/>
      <c r="K43" s="200"/>
      <c r="L43" s="65"/>
      <c r="M43" s="65" t="e">
        <f>L43/I43</f>
        <v>#DIV/0!</v>
      </c>
      <c r="N43" s="48"/>
      <c r="R43" s="18" t="s">
        <v>59</v>
      </c>
    </row>
    <row r="44" spans="1:18" s="18" customFormat="1" ht="21" customHeight="1" x14ac:dyDescent="0.25">
      <c r="A44" s="46"/>
      <c r="B44" s="47"/>
      <c r="C44" s="63" t="s">
        <v>44</v>
      </c>
      <c r="D44" s="91"/>
      <c r="E44" s="91"/>
      <c r="F44" s="197"/>
      <c r="G44" s="198"/>
      <c r="H44" s="91"/>
      <c r="I44" s="64"/>
      <c r="J44" s="199"/>
      <c r="K44" s="200"/>
      <c r="L44" s="66"/>
      <c r="M44" s="65" t="e">
        <f t="shared" ref="M44:M47" si="1">L44/I44</f>
        <v>#DIV/0!</v>
      </c>
      <c r="N44" s="48"/>
      <c r="R44" s="18" t="s">
        <v>60</v>
      </c>
    </row>
    <row r="45" spans="1:18" s="18" customFormat="1" ht="21" customHeight="1" x14ac:dyDescent="0.25">
      <c r="A45" s="46"/>
      <c r="B45" s="47"/>
      <c r="C45" s="63" t="s">
        <v>45</v>
      </c>
      <c r="D45" s="91"/>
      <c r="E45" s="91"/>
      <c r="F45" s="197"/>
      <c r="G45" s="198"/>
      <c r="H45" s="91"/>
      <c r="I45" s="64"/>
      <c r="J45" s="199"/>
      <c r="K45" s="200"/>
      <c r="L45" s="66"/>
      <c r="M45" s="65" t="e">
        <f t="shared" si="1"/>
        <v>#DIV/0!</v>
      </c>
      <c r="N45" s="48"/>
      <c r="R45" s="18" t="s">
        <v>61</v>
      </c>
    </row>
    <row r="46" spans="1:18" s="18" customFormat="1" ht="21" customHeight="1" x14ac:dyDescent="0.25">
      <c r="A46" s="46"/>
      <c r="B46" s="47"/>
      <c r="C46" s="63" t="s">
        <v>46</v>
      </c>
      <c r="D46" s="91"/>
      <c r="E46" s="91"/>
      <c r="F46" s="197"/>
      <c r="G46" s="198"/>
      <c r="H46" s="91"/>
      <c r="I46" s="64"/>
      <c r="J46" s="199"/>
      <c r="K46" s="200"/>
      <c r="L46" s="66"/>
      <c r="M46" s="65" t="e">
        <f t="shared" si="1"/>
        <v>#DIV/0!</v>
      </c>
      <c r="N46" s="48"/>
    </row>
    <row r="47" spans="1:18" s="18" customFormat="1" ht="21" customHeight="1" x14ac:dyDescent="0.25">
      <c r="A47" s="46"/>
      <c r="B47" s="47"/>
      <c r="C47" s="63" t="s">
        <v>47</v>
      </c>
      <c r="D47" s="91"/>
      <c r="E47" s="91"/>
      <c r="F47" s="197"/>
      <c r="G47" s="198"/>
      <c r="H47" s="91"/>
      <c r="I47" s="64"/>
      <c r="J47" s="199"/>
      <c r="K47" s="200"/>
      <c r="L47" s="66"/>
      <c r="M47" s="65" t="e">
        <f t="shared" si="1"/>
        <v>#DIV/0!</v>
      </c>
      <c r="N47" s="48"/>
    </row>
    <row r="48" spans="1:18" s="18" customFormat="1" ht="21" customHeight="1" x14ac:dyDescent="0.25">
      <c r="A48" s="46"/>
      <c r="B48" s="47"/>
      <c r="C48" s="47"/>
      <c r="D48" s="52"/>
      <c r="E48" s="52"/>
      <c r="F48" s="52"/>
      <c r="G48" s="201" t="s">
        <v>54</v>
      </c>
      <c r="H48" s="201"/>
      <c r="I48" s="67">
        <f>SUM(I43:I47)</f>
        <v>0</v>
      </c>
      <c r="J48" s="52"/>
      <c r="K48" s="52"/>
      <c r="L48" s="52"/>
      <c r="M48" s="52"/>
      <c r="N48" s="48"/>
    </row>
    <row r="49" spans="1:14" s="18" customFormat="1" ht="8.4499999999999993" customHeight="1" x14ac:dyDescent="0.25">
      <c r="A49" s="53"/>
      <c r="B49" s="52"/>
      <c r="C49" s="52"/>
      <c r="D49" s="52"/>
      <c r="E49" s="52"/>
      <c r="F49" s="52"/>
      <c r="G49" s="52"/>
      <c r="H49" s="52"/>
      <c r="I49" s="130"/>
      <c r="J49" s="52"/>
      <c r="K49" s="52"/>
      <c r="L49" s="52"/>
      <c r="M49" s="52"/>
      <c r="N49" s="48"/>
    </row>
    <row r="50" spans="1:14" s="18" customFormat="1" ht="18" customHeight="1" x14ac:dyDescent="0.25">
      <c r="A50" s="46"/>
      <c r="B50" s="47"/>
      <c r="C50" s="47"/>
      <c r="D50" s="202" t="s">
        <v>130</v>
      </c>
      <c r="E50" s="203"/>
      <c r="F50" s="203"/>
      <c r="G50" s="203"/>
      <c r="H50" s="204"/>
      <c r="I50" s="54"/>
      <c r="J50" s="49"/>
      <c r="K50" s="49"/>
      <c r="L50" s="49"/>
      <c r="M50" s="49"/>
      <c r="N50" s="48"/>
    </row>
    <row r="51" spans="1:14" s="18" customFormat="1" ht="18" customHeight="1" x14ac:dyDescent="0.25">
      <c r="A51" s="75"/>
      <c r="B51" s="55"/>
      <c r="C51" s="55"/>
      <c r="D51" s="133"/>
      <c r="E51" s="133"/>
      <c r="F51" s="133"/>
      <c r="G51" s="133"/>
      <c r="H51" s="133"/>
      <c r="I51" s="134"/>
      <c r="J51" s="135"/>
      <c r="K51" s="135"/>
      <c r="L51" s="135"/>
      <c r="M51" s="135"/>
      <c r="N51" s="126"/>
    </row>
  </sheetData>
  <mergeCells count="78">
    <mergeCell ref="C8:M8"/>
    <mergeCell ref="B2:N2"/>
    <mergeCell ref="C4:M4"/>
    <mergeCell ref="C5:M5"/>
    <mergeCell ref="C6:M6"/>
    <mergeCell ref="C7:M7"/>
    <mergeCell ref="C10:M10"/>
    <mergeCell ref="C11:F11"/>
    <mergeCell ref="C12:M12"/>
    <mergeCell ref="C13:M13"/>
    <mergeCell ref="C14:C16"/>
    <mergeCell ref="D14:M14"/>
    <mergeCell ref="D15:D16"/>
    <mergeCell ref="E15:E16"/>
    <mergeCell ref="F15:G16"/>
    <mergeCell ref="H15:H16"/>
    <mergeCell ref="I15:I16"/>
    <mergeCell ref="J15:K16"/>
    <mergeCell ref="L15:L16"/>
    <mergeCell ref="M15:M16"/>
    <mergeCell ref="F17:G17"/>
    <mergeCell ref="J17:K17"/>
    <mergeCell ref="F18:G18"/>
    <mergeCell ref="J18:K18"/>
    <mergeCell ref="F19:G19"/>
    <mergeCell ref="J19:K19"/>
    <mergeCell ref="F20:G20"/>
    <mergeCell ref="J20:K20"/>
    <mergeCell ref="F30:G30"/>
    <mergeCell ref="J30:K30"/>
    <mergeCell ref="F21:G21"/>
    <mergeCell ref="J21:K21"/>
    <mergeCell ref="G22:H22"/>
    <mergeCell ref="D24:H24"/>
    <mergeCell ref="C26:M26"/>
    <mergeCell ref="C27:C29"/>
    <mergeCell ref="D27:M27"/>
    <mergeCell ref="D28:D29"/>
    <mergeCell ref="E28:E29"/>
    <mergeCell ref="F28:G29"/>
    <mergeCell ref="H28:H29"/>
    <mergeCell ref="I28:I29"/>
    <mergeCell ref="J28:K29"/>
    <mergeCell ref="L28:L29"/>
    <mergeCell ref="M28:M29"/>
    <mergeCell ref="F31:G31"/>
    <mergeCell ref="J31:K31"/>
    <mergeCell ref="F32:G32"/>
    <mergeCell ref="J32:K32"/>
    <mergeCell ref="F33:G33"/>
    <mergeCell ref="J33:K33"/>
    <mergeCell ref="F43:G43"/>
    <mergeCell ref="J43:K43"/>
    <mergeCell ref="F34:G34"/>
    <mergeCell ref="J34:K34"/>
    <mergeCell ref="G35:H35"/>
    <mergeCell ref="D37:H37"/>
    <mergeCell ref="C39:M39"/>
    <mergeCell ref="C40:C42"/>
    <mergeCell ref="D40:M40"/>
    <mergeCell ref="D41:D42"/>
    <mergeCell ref="E41:E42"/>
    <mergeCell ref="F41:G42"/>
    <mergeCell ref="H41:H42"/>
    <mergeCell ref="I41:I42"/>
    <mergeCell ref="J41:K42"/>
    <mergeCell ref="L41:L42"/>
    <mergeCell ref="M41:M42"/>
    <mergeCell ref="F47:G47"/>
    <mergeCell ref="J47:K47"/>
    <mergeCell ref="G48:H48"/>
    <mergeCell ref="D50:H50"/>
    <mergeCell ref="F44:G44"/>
    <mergeCell ref="J44:K44"/>
    <mergeCell ref="F45:G45"/>
    <mergeCell ref="J45:K45"/>
    <mergeCell ref="F46:G46"/>
    <mergeCell ref="J46:K46"/>
  </mergeCells>
  <dataValidations count="1">
    <dataValidation type="list" allowBlank="1" showInputMessage="1" showErrorMessage="1" sqref="H43:H47 H17:H21 H30:H34" xr:uid="{50AFD432-E353-4ECF-9AF5-B33E40DC181F}">
      <formula1>#REF!</formula1>
    </dataValidation>
  </dataValidations>
  <pageMargins left="0.23622047244094491" right="0.23622047244094491" top="0.39370078740157483" bottom="0.39370078740157483" header="0.31496062992125984" footer="0.31496062992125984"/>
  <pageSetup paperSize="9" scale="57" fitToHeight="0" orientation="portrait" r:id="rId1"/>
  <headerFooter scaleWithDoc="0">
    <oddFooter>&amp;L&amp;"Arial,Regular"Godišnje izvješće o kvaliteti opskrbe plinom&amp;R&amp;"Arial,Regular"PRILOG II -  2. dio</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14709-55C0-41AF-8F4C-C852BEA7EBDF}">
  <sheetPr>
    <tabColor rgb="FF7030A0"/>
    <pageSetUpPr fitToPage="1"/>
  </sheetPr>
  <dimension ref="A1:W26"/>
  <sheetViews>
    <sheetView topLeftCell="A4" zoomScale="70" zoomScaleNormal="70" zoomScaleSheetLayoutView="85" workbookViewId="0">
      <selection activeCell="T7" sqref="T7"/>
    </sheetView>
  </sheetViews>
  <sheetFormatPr defaultRowHeight="15" x14ac:dyDescent="0.25"/>
  <cols>
    <col min="1" max="1" width="1.28515625" customWidth="1"/>
    <col min="2" max="2" width="4.140625" customWidth="1"/>
    <col min="3" max="3" width="7.42578125" customWidth="1"/>
    <col min="4" max="4" width="38.28515625" customWidth="1"/>
    <col min="5" max="5" width="12.42578125" customWidth="1"/>
    <col min="6" max="6" width="12.85546875" customWidth="1"/>
    <col min="7" max="7" width="13.28515625" customWidth="1"/>
    <col min="8" max="8" width="12.140625" customWidth="1"/>
    <col min="9" max="9" width="12.5703125" customWidth="1"/>
    <col min="10" max="11" width="13.28515625" customWidth="1"/>
    <col min="12" max="13" width="15.140625" customWidth="1"/>
    <col min="14" max="14" width="3.28515625" customWidth="1"/>
    <col min="15" max="15" width="2.7109375" customWidth="1"/>
    <col min="18" max="18" width="0" hidden="1" customWidth="1"/>
  </cols>
  <sheetData>
    <row r="1" spans="1:23" s="18" customFormat="1" ht="18" customHeight="1" x14ac:dyDescent="0.25">
      <c r="A1" s="118"/>
      <c r="B1" s="119"/>
      <c r="C1" s="119"/>
      <c r="D1" s="136"/>
      <c r="E1" s="136"/>
      <c r="F1" s="136"/>
      <c r="G1" s="136"/>
      <c r="H1" s="136"/>
      <c r="I1" s="137"/>
      <c r="J1" s="44"/>
      <c r="K1" s="44"/>
      <c r="L1" s="44"/>
      <c r="M1" s="44"/>
      <c r="N1" s="45"/>
    </row>
    <row r="2" spans="1:23" s="18" customFormat="1" ht="18" customHeight="1" x14ac:dyDescent="0.25">
      <c r="A2" s="46"/>
      <c r="B2" s="177" t="s">
        <v>123</v>
      </c>
      <c r="C2" s="177"/>
      <c r="D2" s="177"/>
      <c r="E2" s="177"/>
      <c r="F2" s="177"/>
      <c r="G2" s="177"/>
      <c r="H2" s="177"/>
      <c r="I2" s="177"/>
      <c r="J2" s="49"/>
      <c r="K2" s="49"/>
      <c r="L2" s="49"/>
      <c r="M2" s="49"/>
      <c r="N2" s="48"/>
    </row>
    <row r="3" spans="1:23" s="18" customFormat="1" ht="6.75" customHeight="1" x14ac:dyDescent="0.25">
      <c r="A3" s="46"/>
      <c r="B3" s="47"/>
      <c r="C3" s="47"/>
      <c r="D3" s="47"/>
      <c r="E3" s="47"/>
      <c r="F3" s="47"/>
      <c r="G3" s="47"/>
      <c r="H3" s="47"/>
      <c r="I3" s="47"/>
      <c r="J3" s="47"/>
      <c r="K3" s="47"/>
      <c r="L3" s="49"/>
      <c r="M3" s="49"/>
      <c r="N3" s="48"/>
    </row>
    <row r="4" spans="1:23" s="18" customFormat="1" ht="21" customHeight="1" x14ac:dyDescent="0.25">
      <c r="A4" s="46"/>
      <c r="B4" s="47"/>
      <c r="C4" s="194" t="s">
        <v>104</v>
      </c>
      <c r="D4" s="194"/>
      <c r="E4" s="194"/>
      <c r="F4" s="194"/>
      <c r="G4" s="194"/>
      <c r="H4" s="194"/>
      <c r="I4" s="194"/>
      <c r="J4" s="194"/>
      <c r="K4" s="194"/>
      <c r="L4" s="194"/>
      <c r="M4" s="194"/>
      <c r="N4" s="48"/>
    </row>
    <row r="5" spans="1:23" s="18" customFormat="1" ht="11.25" customHeight="1" x14ac:dyDescent="0.25">
      <c r="A5" s="46"/>
      <c r="B5" s="47"/>
      <c r="C5" s="195"/>
      <c r="D5" s="195"/>
      <c r="E5" s="195"/>
      <c r="F5" s="195"/>
      <c r="G5" s="195"/>
      <c r="H5" s="195"/>
      <c r="I5" s="195"/>
      <c r="J5" s="195"/>
      <c r="K5" s="195"/>
      <c r="L5" s="195"/>
      <c r="M5" s="195"/>
      <c r="N5" s="48"/>
    </row>
    <row r="6" spans="1:23" s="18" customFormat="1" ht="75.75" customHeight="1" x14ac:dyDescent="0.25">
      <c r="A6" s="46"/>
      <c r="B6" s="47"/>
      <c r="C6" s="236" t="s">
        <v>172</v>
      </c>
      <c r="D6" s="237"/>
      <c r="E6" s="237"/>
      <c r="F6" s="237"/>
      <c r="G6" s="237"/>
      <c r="H6" s="237"/>
      <c r="I6" s="237"/>
      <c r="J6" s="237"/>
      <c r="K6" s="237"/>
      <c r="L6" s="237"/>
      <c r="M6" s="237"/>
      <c r="N6" s="48"/>
    </row>
    <row r="7" spans="1:23" s="18" customFormat="1" ht="75.75" customHeight="1" x14ac:dyDescent="0.25">
      <c r="A7" s="46"/>
      <c r="B7" s="47"/>
      <c r="C7" s="236" t="s">
        <v>173</v>
      </c>
      <c r="D7" s="237"/>
      <c r="E7" s="237"/>
      <c r="F7" s="237"/>
      <c r="G7" s="237"/>
      <c r="H7" s="237"/>
      <c r="I7" s="237"/>
      <c r="J7" s="237"/>
      <c r="K7" s="237"/>
      <c r="L7" s="237"/>
      <c r="M7" s="237"/>
      <c r="N7" s="48"/>
    </row>
    <row r="8" spans="1:23" s="18" customFormat="1" ht="75.599999999999994" customHeight="1" x14ac:dyDescent="0.25">
      <c r="A8" s="46"/>
      <c r="B8" s="47"/>
      <c r="C8" s="236" t="s">
        <v>174</v>
      </c>
      <c r="D8" s="237"/>
      <c r="E8" s="237"/>
      <c r="F8" s="237"/>
      <c r="G8" s="237"/>
      <c r="H8" s="237"/>
      <c r="I8" s="237"/>
      <c r="J8" s="237"/>
      <c r="K8" s="237"/>
      <c r="L8" s="237"/>
      <c r="M8" s="237"/>
      <c r="N8" s="48"/>
    </row>
    <row r="9" spans="1:23" s="18" customFormat="1" ht="13.5" customHeight="1" x14ac:dyDescent="0.25">
      <c r="A9" s="46"/>
      <c r="B9" s="47"/>
      <c r="C9" s="196"/>
      <c r="D9" s="196"/>
      <c r="E9" s="196"/>
      <c r="F9" s="196"/>
      <c r="G9" s="196"/>
      <c r="H9" s="196"/>
      <c r="I9" s="47"/>
      <c r="J9" s="47"/>
      <c r="K9" s="47"/>
      <c r="L9" s="47"/>
      <c r="M9" s="47"/>
      <c r="N9" s="48"/>
    </row>
    <row r="10" spans="1:23" s="18" customFormat="1" ht="21.75" customHeight="1" x14ac:dyDescent="0.25">
      <c r="A10" s="46"/>
      <c r="B10" s="47"/>
      <c r="C10" s="177" t="s">
        <v>103</v>
      </c>
      <c r="D10" s="177"/>
      <c r="E10" s="177"/>
      <c r="F10" s="177"/>
      <c r="G10" s="177"/>
      <c r="H10" s="177"/>
      <c r="I10" s="177"/>
      <c r="J10" s="177"/>
      <c r="K10" s="177"/>
      <c r="L10" s="177"/>
      <c r="M10" s="177"/>
      <c r="N10" s="48"/>
    </row>
    <row r="11" spans="1:23" s="18" customFormat="1" ht="19.899999999999999" customHeight="1" x14ac:dyDescent="0.25">
      <c r="A11" s="46"/>
      <c r="B11" s="47"/>
      <c r="C11" s="196" t="s">
        <v>126</v>
      </c>
      <c r="D11" s="196"/>
      <c r="E11" s="196"/>
      <c r="F11" s="196"/>
      <c r="G11" s="196"/>
      <c r="H11" s="196"/>
      <c r="I11" s="47"/>
      <c r="J11" s="47"/>
      <c r="K11" s="47"/>
      <c r="L11" s="47"/>
      <c r="M11" s="47"/>
      <c r="N11" s="48"/>
    </row>
    <row r="12" spans="1:23" s="18" customFormat="1" ht="13.5" customHeight="1" x14ac:dyDescent="0.25">
      <c r="A12" s="46"/>
      <c r="B12" s="47"/>
      <c r="C12" s="196" t="s">
        <v>127</v>
      </c>
      <c r="D12" s="196"/>
      <c r="E12" s="196"/>
      <c r="F12" s="196"/>
      <c r="G12" s="196"/>
      <c r="H12" s="196"/>
      <c r="I12" s="47"/>
      <c r="J12" s="47"/>
      <c r="K12" s="47"/>
      <c r="L12" s="47"/>
      <c r="M12" s="47"/>
      <c r="N12" s="48"/>
    </row>
    <row r="13" spans="1:23" s="18" customFormat="1" ht="13.5" customHeight="1" x14ac:dyDescent="0.25">
      <c r="A13" s="46"/>
      <c r="B13" s="47"/>
      <c r="C13" s="120"/>
      <c r="D13" s="96"/>
      <c r="E13" s="96"/>
      <c r="F13" s="96"/>
      <c r="G13" s="96"/>
      <c r="H13" s="96"/>
      <c r="I13" s="55"/>
      <c r="J13" s="55"/>
      <c r="K13" s="55"/>
      <c r="L13" s="55"/>
      <c r="M13" s="55"/>
      <c r="N13" s="48"/>
    </row>
    <row r="14" spans="1:23" s="18" customFormat="1" ht="21.75" customHeight="1" x14ac:dyDescent="0.25">
      <c r="A14" s="46"/>
      <c r="B14" s="47"/>
      <c r="C14" s="230" t="s">
        <v>53</v>
      </c>
      <c r="D14" s="232" t="s">
        <v>73</v>
      </c>
      <c r="E14" s="233"/>
      <c r="F14" s="233"/>
      <c r="G14" s="233"/>
      <c r="H14" s="233"/>
      <c r="I14" s="233"/>
      <c r="J14" s="233"/>
      <c r="K14" s="233"/>
      <c r="L14" s="233"/>
      <c r="M14" s="234"/>
      <c r="N14" s="48"/>
    </row>
    <row r="15" spans="1:23" s="18" customFormat="1" ht="39" customHeight="1" x14ac:dyDescent="0.25">
      <c r="A15" s="46"/>
      <c r="B15" s="47"/>
      <c r="C15" s="231"/>
      <c r="D15" s="222" t="s">
        <v>63</v>
      </c>
      <c r="E15" s="223"/>
      <c r="F15" s="92" t="s">
        <v>107</v>
      </c>
      <c r="G15" s="82" t="s">
        <v>64</v>
      </c>
      <c r="H15" s="222" t="s">
        <v>105</v>
      </c>
      <c r="I15" s="235"/>
      <c r="J15" s="92" t="s">
        <v>106</v>
      </c>
      <c r="K15" s="222" t="s">
        <v>98</v>
      </c>
      <c r="L15" s="223"/>
      <c r="M15" s="83" t="s">
        <v>99</v>
      </c>
      <c r="N15" s="48"/>
      <c r="W15" s="18" t="s">
        <v>118</v>
      </c>
    </row>
    <row r="16" spans="1:23" s="18" customFormat="1" ht="21" customHeight="1" x14ac:dyDescent="0.25">
      <c r="A16" s="46"/>
      <c r="B16" s="47"/>
      <c r="C16" s="68" t="s">
        <v>43</v>
      </c>
      <c r="D16" s="227" t="s">
        <v>175</v>
      </c>
      <c r="E16" s="228"/>
      <c r="F16" s="93" t="s">
        <v>203</v>
      </c>
      <c r="G16" s="93" t="s">
        <v>190</v>
      </c>
      <c r="H16" s="227" t="s">
        <v>202</v>
      </c>
      <c r="I16" s="228"/>
      <c r="J16" s="94" t="s">
        <v>201</v>
      </c>
      <c r="K16" s="229">
        <v>10</v>
      </c>
      <c r="L16" s="229"/>
      <c r="M16" s="139">
        <v>26</v>
      </c>
      <c r="N16" s="48"/>
    </row>
    <row r="17" spans="1:14" s="18" customFormat="1" ht="21" customHeight="1" x14ac:dyDescent="0.25">
      <c r="A17" s="46"/>
      <c r="B17" s="47"/>
      <c r="C17" s="68" t="s">
        <v>44</v>
      </c>
      <c r="D17" s="227" t="s">
        <v>176</v>
      </c>
      <c r="E17" s="228"/>
      <c r="F17" s="93" t="s">
        <v>203</v>
      </c>
      <c r="G17" s="93" t="s">
        <v>190</v>
      </c>
      <c r="H17" s="227" t="s">
        <v>202</v>
      </c>
      <c r="I17" s="228"/>
      <c r="J17" s="94" t="s">
        <v>201</v>
      </c>
      <c r="K17" s="229">
        <v>10</v>
      </c>
      <c r="L17" s="229"/>
      <c r="M17" s="94">
        <v>31.5</v>
      </c>
      <c r="N17" s="48"/>
    </row>
    <row r="18" spans="1:14" s="18" customFormat="1" ht="21" customHeight="1" x14ac:dyDescent="0.25">
      <c r="A18" s="46"/>
      <c r="B18" s="47"/>
      <c r="C18" s="68" t="s">
        <v>45</v>
      </c>
      <c r="D18" s="84" t="s">
        <v>177</v>
      </c>
      <c r="E18" s="85"/>
      <c r="F18" s="93" t="s">
        <v>203</v>
      </c>
      <c r="G18" s="93" t="s">
        <v>190</v>
      </c>
      <c r="H18" s="227" t="s">
        <v>202</v>
      </c>
      <c r="I18" s="228"/>
      <c r="J18" s="94" t="s">
        <v>201</v>
      </c>
      <c r="K18" s="229">
        <v>10</v>
      </c>
      <c r="L18" s="229"/>
      <c r="M18" s="94">
        <v>25.5</v>
      </c>
      <c r="N18" s="48"/>
    </row>
    <row r="19" spans="1:14" s="18" customFormat="1" ht="21" customHeight="1" x14ac:dyDescent="0.25">
      <c r="A19" s="46"/>
      <c r="B19" s="47"/>
      <c r="C19" s="68" t="s">
        <v>46</v>
      </c>
      <c r="D19" s="227" t="s">
        <v>178</v>
      </c>
      <c r="E19" s="228"/>
      <c r="F19" s="93" t="s">
        <v>203</v>
      </c>
      <c r="G19" s="93" t="s">
        <v>190</v>
      </c>
      <c r="H19" s="227" t="s">
        <v>202</v>
      </c>
      <c r="I19" s="228"/>
      <c r="J19" s="94" t="s">
        <v>201</v>
      </c>
      <c r="K19" s="229">
        <v>10</v>
      </c>
      <c r="L19" s="229"/>
      <c r="M19" s="94">
        <v>30</v>
      </c>
      <c r="N19" s="48"/>
    </row>
    <row r="20" spans="1:14" s="18" customFormat="1" ht="21" customHeight="1" x14ac:dyDescent="0.25">
      <c r="A20" s="46"/>
      <c r="B20" s="47"/>
      <c r="C20" s="68" t="s">
        <v>47</v>
      </c>
      <c r="D20" s="227" t="s">
        <v>179</v>
      </c>
      <c r="E20" s="228"/>
      <c r="F20" s="93" t="s">
        <v>203</v>
      </c>
      <c r="G20" s="93" t="s">
        <v>190</v>
      </c>
      <c r="H20" s="227" t="s">
        <v>202</v>
      </c>
      <c r="I20" s="228"/>
      <c r="J20" s="94" t="s">
        <v>201</v>
      </c>
      <c r="K20" s="229">
        <v>10</v>
      </c>
      <c r="L20" s="229"/>
      <c r="M20" s="94">
        <v>28.5</v>
      </c>
      <c r="N20" s="48"/>
    </row>
    <row r="21" spans="1:14" s="18" customFormat="1" ht="21" customHeight="1" x14ac:dyDescent="0.25">
      <c r="A21" s="46"/>
      <c r="B21" s="47"/>
      <c r="C21" s="69" t="s">
        <v>84</v>
      </c>
      <c r="D21" s="220">
        <f>COUNTA(D16:E20)</f>
        <v>5</v>
      </c>
      <c r="E21" s="221"/>
      <c r="F21" s="52"/>
      <c r="G21" s="52"/>
      <c r="H21" s="52"/>
      <c r="I21" s="52"/>
      <c r="J21" s="52"/>
      <c r="K21" s="52"/>
      <c r="L21" s="52"/>
      <c r="M21" s="52"/>
      <c r="N21" s="48"/>
    </row>
    <row r="22" spans="1:14" s="18" customFormat="1" ht="11.25" customHeight="1" x14ac:dyDescent="0.25">
      <c r="A22" s="46"/>
      <c r="B22" s="47"/>
      <c r="C22" s="47"/>
      <c r="D22" s="47"/>
      <c r="E22" s="47"/>
      <c r="F22" s="47"/>
      <c r="G22" s="47"/>
      <c r="H22" s="47"/>
      <c r="I22" s="47"/>
      <c r="J22" s="47"/>
      <c r="K22" s="47"/>
      <c r="L22" s="49"/>
      <c r="M22" s="49"/>
      <c r="N22" s="48"/>
    </row>
    <row r="23" spans="1:14" s="18" customFormat="1" ht="30" customHeight="1" x14ac:dyDescent="0.25">
      <c r="A23" s="46"/>
      <c r="B23" s="47"/>
      <c r="C23" s="47"/>
      <c r="D23" s="222" t="s">
        <v>85</v>
      </c>
      <c r="E23" s="223"/>
      <c r="F23" s="49"/>
      <c r="G23" s="49"/>
      <c r="H23" s="49"/>
      <c r="I23" s="49"/>
      <c r="J23" s="49"/>
      <c r="K23" s="49"/>
      <c r="L23" s="49"/>
      <c r="M23" s="49"/>
      <c r="N23" s="48"/>
    </row>
    <row r="24" spans="1:14" s="18" customFormat="1" ht="69.75" customHeight="1" x14ac:dyDescent="0.25">
      <c r="A24" s="46"/>
      <c r="B24" s="47"/>
      <c r="C24" s="47"/>
      <c r="D24" s="224" t="s">
        <v>180</v>
      </c>
      <c r="E24" s="225"/>
      <c r="F24" s="225"/>
      <c r="G24" s="225"/>
      <c r="H24" s="225"/>
      <c r="I24" s="225"/>
      <c r="J24" s="225"/>
      <c r="K24" s="225"/>
      <c r="L24" s="225"/>
      <c r="M24" s="226"/>
      <c r="N24" s="48"/>
    </row>
    <row r="25" spans="1:14" s="18" customFormat="1" ht="11.25" customHeight="1" x14ac:dyDescent="0.25">
      <c r="A25" s="46"/>
      <c r="B25" s="47"/>
      <c r="C25" s="47"/>
      <c r="D25" s="47"/>
      <c r="E25" s="47"/>
      <c r="F25" s="47"/>
      <c r="G25" s="47"/>
      <c r="H25" s="47"/>
      <c r="I25" s="47"/>
      <c r="J25" s="47"/>
      <c r="K25" s="47"/>
      <c r="L25" s="49"/>
      <c r="M25" s="49"/>
      <c r="N25" s="48"/>
    </row>
    <row r="26" spans="1:14" s="18" customFormat="1" ht="11.25" customHeight="1" x14ac:dyDescent="0.25">
      <c r="A26" s="75"/>
      <c r="B26" s="55"/>
      <c r="C26" s="55"/>
      <c r="D26" s="55"/>
      <c r="E26" s="55"/>
      <c r="F26" s="55"/>
      <c r="G26" s="55"/>
      <c r="H26" s="55"/>
      <c r="I26" s="55"/>
      <c r="J26" s="55"/>
      <c r="K26" s="55"/>
      <c r="L26" s="135"/>
      <c r="M26" s="135"/>
      <c r="N26" s="126"/>
    </row>
  </sheetData>
  <mergeCells count="32">
    <mergeCell ref="C10:M10"/>
    <mergeCell ref="B2:I2"/>
    <mergeCell ref="C4:M4"/>
    <mergeCell ref="C5:M5"/>
    <mergeCell ref="C6:M6"/>
    <mergeCell ref="C7:M7"/>
    <mergeCell ref="C8:M8"/>
    <mergeCell ref="C9:H9"/>
    <mergeCell ref="C11:H11"/>
    <mergeCell ref="C12:H12"/>
    <mergeCell ref="C14:C15"/>
    <mergeCell ref="D14:M14"/>
    <mergeCell ref="D15:E15"/>
    <mergeCell ref="H15:I15"/>
    <mergeCell ref="K15:L15"/>
    <mergeCell ref="D16:E16"/>
    <mergeCell ref="H16:I16"/>
    <mergeCell ref="K16:L16"/>
    <mergeCell ref="D17:E17"/>
    <mergeCell ref="H17:I17"/>
    <mergeCell ref="K17:L17"/>
    <mergeCell ref="D21:E21"/>
    <mergeCell ref="D23:E23"/>
    <mergeCell ref="D24:M24"/>
    <mergeCell ref="H18:I18"/>
    <mergeCell ref="K18:L18"/>
    <mergeCell ref="D19:E19"/>
    <mergeCell ref="H19:I19"/>
    <mergeCell ref="K19:L19"/>
    <mergeCell ref="D20:E20"/>
    <mergeCell ref="H20:I20"/>
    <mergeCell ref="K20:L20"/>
  </mergeCells>
  <pageMargins left="0.23622047244094491" right="0.23622047244094491" top="0.39370078740157483" bottom="0.39370078740157483" header="0.31496062992125984" footer="0.31496062992125984"/>
  <pageSetup paperSize="9" scale="57" orientation="portrait" r:id="rId1"/>
  <headerFooter scaleWithDoc="0">
    <oddFooter>&amp;L&amp;"Arial,Regular"Godišnje izvješće o kvaliteti opskrbe plinom&amp;R&amp;"Arial,Regular"PRILOG II - 3.dio</oddFooter>
  </headerFooter>
  <rowBreaks count="1" manualBreakCount="1">
    <brk id="25"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83A1E-71C2-464D-A6C4-EE81068A8E23}">
  <sheetPr>
    <tabColor rgb="FF7030A0"/>
    <pageSetUpPr fitToPage="1"/>
  </sheetPr>
  <dimension ref="A1:P23"/>
  <sheetViews>
    <sheetView zoomScale="81" zoomScaleNormal="81" zoomScaleSheetLayoutView="85" workbookViewId="0">
      <selection activeCell="J18" sqref="J18"/>
    </sheetView>
  </sheetViews>
  <sheetFormatPr defaultRowHeight="15" x14ac:dyDescent="0.25"/>
  <cols>
    <col min="1" max="1" width="1.28515625" customWidth="1"/>
    <col min="2" max="2" width="4.140625" customWidth="1"/>
    <col min="3" max="3" width="7.42578125" customWidth="1"/>
    <col min="4" max="4" width="28.5703125" customWidth="1"/>
    <col min="5" max="5" width="16.7109375" customWidth="1"/>
    <col min="6" max="6" width="10.42578125" customWidth="1"/>
    <col min="7" max="7" width="11" customWidth="1"/>
    <col min="8" max="8" width="15.28515625" customWidth="1"/>
    <col min="9" max="9" width="12.5703125" customWidth="1"/>
    <col min="10" max="11" width="13.28515625" customWidth="1"/>
    <col min="12" max="13" width="15.140625" customWidth="1"/>
    <col min="14" max="14" width="3.28515625" customWidth="1"/>
    <col min="15" max="15" width="2.7109375" customWidth="1"/>
    <col min="18" max="18" width="0" hidden="1" customWidth="1"/>
  </cols>
  <sheetData>
    <row r="1" spans="1:16" s="18" customFormat="1" ht="11.25" customHeight="1" x14ac:dyDescent="0.25">
      <c r="A1" s="118"/>
      <c r="B1" s="119"/>
      <c r="C1" s="119"/>
      <c r="D1" s="119"/>
      <c r="E1" s="119"/>
      <c r="F1" s="119"/>
      <c r="G1" s="119"/>
      <c r="H1" s="119"/>
      <c r="I1" s="119"/>
      <c r="J1" s="119"/>
      <c r="K1" s="119"/>
      <c r="L1" s="44"/>
      <c r="M1" s="44"/>
      <c r="N1" s="45"/>
    </row>
    <row r="2" spans="1:16" s="18" customFormat="1" ht="18" customHeight="1" x14ac:dyDescent="0.25">
      <c r="A2" s="46"/>
      <c r="B2" s="177" t="s">
        <v>124</v>
      </c>
      <c r="C2" s="177"/>
      <c r="D2" s="177"/>
      <c r="E2" s="177"/>
      <c r="F2" s="177"/>
      <c r="G2" s="177"/>
      <c r="H2" s="177"/>
      <c r="I2" s="177"/>
      <c r="J2" s="49"/>
      <c r="K2" s="49"/>
      <c r="L2" s="49"/>
      <c r="M2" s="49"/>
      <c r="N2" s="48"/>
    </row>
    <row r="3" spans="1:16" s="18" customFormat="1" ht="6.75" customHeight="1" x14ac:dyDescent="0.25">
      <c r="A3" s="46"/>
      <c r="B3" s="47"/>
      <c r="C3" s="47"/>
      <c r="D3" s="47"/>
      <c r="E3" s="47"/>
      <c r="F3" s="47"/>
      <c r="G3" s="47"/>
      <c r="H3" s="47"/>
      <c r="I3" s="47"/>
      <c r="J3" s="47"/>
      <c r="K3" s="47"/>
      <c r="L3" s="49"/>
      <c r="M3" s="49"/>
      <c r="N3" s="48"/>
    </row>
    <row r="4" spans="1:16" s="18" customFormat="1" ht="21" customHeight="1" x14ac:dyDescent="0.25">
      <c r="A4" s="46"/>
      <c r="B4" s="47"/>
      <c r="C4" s="194" t="s">
        <v>104</v>
      </c>
      <c r="D4" s="194"/>
      <c r="E4" s="194"/>
      <c r="F4" s="194"/>
      <c r="G4" s="194"/>
      <c r="H4" s="194"/>
      <c r="I4" s="194"/>
      <c r="J4" s="194"/>
      <c r="K4" s="194"/>
      <c r="L4" s="194"/>
      <c r="M4" s="194"/>
      <c r="N4" s="48"/>
    </row>
    <row r="5" spans="1:16" s="18" customFormat="1" ht="11.25" customHeight="1" x14ac:dyDescent="0.25">
      <c r="A5" s="46"/>
      <c r="B5" s="47"/>
      <c r="C5" s="195"/>
      <c r="D5" s="195"/>
      <c r="E5" s="195"/>
      <c r="F5" s="195"/>
      <c r="G5" s="195"/>
      <c r="H5" s="195"/>
      <c r="I5" s="195"/>
      <c r="J5" s="195"/>
      <c r="K5" s="195"/>
      <c r="L5" s="195"/>
      <c r="M5" s="195"/>
      <c r="N5" s="48"/>
    </row>
    <row r="6" spans="1:16" s="18" customFormat="1" ht="75.75" customHeight="1" x14ac:dyDescent="0.25">
      <c r="A6" s="46"/>
      <c r="B6" s="47"/>
      <c r="C6" s="256" t="s">
        <v>181</v>
      </c>
      <c r="D6" s="257"/>
      <c r="E6" s="257"/>
      <c r="F6" s="257"/>
      <c r="G6" s="257"/>
      <c r="H6" s="257"/>
      <c r="I6" s="257"/>
      <c r="J6" s="257"/>
      <c r="K6" s="257"/>
      <c r="L6" s="257"/>
      <c r="M6" s="257"/>
      <c r="N6" s="48"/>
    </row>
    <row r="7" spans="1:16" s="18" customFormat="1" ht="75.75" customHeight="1" x14ac:dyDescent="0.25">
      <c r="A7" s="46"/>
      <c r="B7" s="47"/>
      <c r="C7" s="256" t="s">
        <v>182</v>
      </c>
      <c r="D7" s="257"/>
      <c r="E7" s="257"/>
      <c r="F7" s="257"/>
      <c r="G7" s="257"/>
      <c r="H7" s="257"/>
      <c r="I7" s="257"/>
      <c r="J7" s="257"/>
      <c r="K7" s="257"/>
      <c r="L7" s="257"/>
      <c r="M7" s="257"/>
      <c r="N7" s="48"/>
    </row>
    <row r="8" spans="1:16" s="18" customFormat="1" ht="75.75" customHeight="1" x14ac:dyDescent="0.25">
      <c r="A8" s="46"/>
      <c r="B8" s="47"/>
      <c r="C8" s="256" t="s">
        <v>183</v>
      </c>
      <c r="D8" s="257"/>
      <c r="E8" s="257"/>
      <c r="F8" s="257"/>
      <c r="G8" s="257"/>
      <c r="H8" s="257"/>
      <c r="I8" s="257"/>
      <c r="J8" s="257"/>
      <c r="K8" s="257"/>
      <c r="L8" s="257"/>
      <c r="M8" s="257"/>
      <c r="N8" s="48"/>
    </row>
    <row r="9" spans="1:16" s="18" customFormat="1" ht="6.6" customHeight="1" x14ac:dyDescent="0.25">
      <c r="A9" s="46"/>
      <c r="B9" s="47"/>
      <c r="C9" s="47"/>
      <c r="D9" s="47"/>
      <c r="E9" s="47"/>
      <c r="F9" s="47"/>
      <c r="G9" s="47"/>
      <c r="H9" s="47"/>
      <c r="I9" s="47"/>
      <c r="J9" s="47"/>
      <c r="K9" s="47"/>
      <c r="L9" s="49"/>
      <c r="M9" s="49"/>
      <c r="N9" s="48"/>
    </row>
    <row r="10" spans="1:16" s="18" customFormat="1" ht="11.25" customHeight="1" x14ac:dyDescent="0.25">
      <c r="A10" s="46"/>
      <c r="B10" s="47"/>
      <c r="C10" s="47"/>
      <c r="D10" s="47"/>
      <c r="E10" s="47"/>
      <c r="F10" s="47"/>
      <c r="G10" s="47"/>
      <c r="H10" s="47"/>
      <c r="I10" s="47"/>
      <c r="J10" s="47"/>
      <c r="K10" s="47"/>
      <c r="L10" s="49"/>
      <c r="M10" s="49"/>
      <c r="N10" s="48"/>
    </row>
    <row r="11" spans="1:16" s="18" customFormat="1" ht="21.75" customHeight="1" x14ac:dyDescent="0.25">
      <c r="A11" s="46"/>
      <c r="B11" s="47"/>
      <c r="C11" s="177" t="s">
        <v>103</v>
      </c>
      <c r="D11" s="177"/>
      <c r="E11" s="177"/>
      <c r="F11" s="177"/>
      <c r="G11" s="177"/>
      <c r="H11" s="177"/>
      <c r="I11" s="177"/>
      <c r="J11" s="177"/>
      <c r="K11" s="177"/>
      <c r="L11" s="177"/>
      <c r="M11" s="177"/>
      <c r="N11" s="48"/>
    </row>
    <row r="12" spans="1:16" s="18" customFormat="1" ht="13.5" customHeight="1" x14ac:dyDescent="0.25">
      <c r="A12" s="46"/>
      <c r="B12" s="47"/>
      <c r="C12" s="196" t="s">
        <v>121</v>
      </c>
      <c r="D12" s="196"/>
      <c r="E12" s="196"/>
      <c r="F12" s="196"/>
      <c r="G12" s="196"/>
      <c r="H12" s="196"/>
      <c r="I12" s="47"/>
      <c r="J12" s="47"/>
      <c r="K12" s="47"/>
      <c r="L12" s="47"/>
      <c r="M12" s="47"/>
      <c r="N12" s="48"/>
    </row>
    <row r="13" spans="1:16" s="18" customFormat="1" ht="13.5" customHeight="1" x14ac:dyDescent="0.25">
      <c r="A13" s="46"/>
      <c r="B13" s="47"/>
      <c r="C13" s="120"/>
      <c r="D13" s="96"/>
      <c r="E13" s="96"/>
      <c r="F13" s="96"/>
      <c r="G13" s="96"/>
      <c r="H13" s="96"/>
      <c r="I13" s="55"/>
      <c r="J13" s="55"/>
      <c r="K13" s="55"/>
      <c r="L13" s="55"/>
      <c r="M13" s="55"/>
      <c r="N13" s="48"/>
    </row>
    <row r="14" spans="1:16" s="18" customFormat="1" ht="21" customHeight="1" x14ac:dyDescent="0.25">
      <c r="A14" s="46"/>
      <c r="B14" s="47"/>
      <c r="C14" s="250" t="s">
        <v>53</v>
      </c>
      <c r="D14" s="253" t="s">
        <v>65</v>
      </c>
      <c r="E14" s="254"/>
      <c r="F14" s="254"/>
      <c r="G14" s="255"/>
      <c r="H14" s="253" t="s">
        <v>69</v>
      </c>
      <c r="I14" s="254"/>
      <c r="J14" s="254"/>
      <c r="K14" s="254"/>
      <c r="L14" s="254"/>
      <c r="M14" s="255"/>
      <c r="N14" s="48"/>
    </row>
    <row r="15" spans="1:16" s="18" customFormat="1" ht="28.5" customHeight="1" x14ac:dyDescent="0.25">
      <c r="A15" s="46"/>
      <c r="B15" s="47"/>
      <c r="C15" s="251"/>
      <c r="D15" s="238" t="s">
        <v>79</v>
      </c>
      <c r="E15" s="238" t="s">
        <v>66</v>
      </c>
      <c r="F15" s="238" t="s">
        <v>67</v>
      </c>
      <c r="G15" s="238" t="s">
        <v>68</v>
      </c>
      <c r="H15" s="238" t="s">
        <v>70</v>
      </c>
      <c r="I15" s="238" t="s">
        <v>50</v>
      </c>
      <c r="J15" s="238" t="s">
        <v>86</v>
      </c>
      <c r="K15" s="238" t="s">
        <v>87</v>
      </c>
      <c r="L15" s="244" t="s">
        <v>88</v>
      </c>
      <c r="M15" s="245"/>
      <c r="N15" s="48"/>
      <c r="P15" s="35"/>
    </row>
    <row r="16" spans="1:16" s="18" customFormat="1" ht="28.5" customHeight="1" x14ac:dyDescent="0.25">
      <c r="A16" s="46"/>
      <c r="B16" s="47"/>
      <c r="C16" s="252"/>
      <c r="D16" s="239"/>
      <c r="E16" s="239"/>
      <c r="F16" s="239"/>
      <c r="G16" s="239"/>
      <c r="H16" s="239"/>
      <c r="I16" s="239"/>
      <c r="J16" s="239"/>
      <c r="K16" s="239"/>
      <c r="L16" s="246"/>
      <c r="M16" s="247"/>
      <c r="N16" s="48"/>
    </row>
    <row r="17" spans="1:14" s="18" customFormat="1" ht="21" customHeight="1" x14ac:dyDescent="0.25">
      <c r="A17" s="46"/>
      <c r="B17" s="47"/>
      <c r="C17" s="70" t="s">
        <v>43</v>
      </c>
      <c r="D17" s="71" t="s">
        <v>196</v>
      </c>
      <c r="E17" s="71" t="s">
        <v>197</v>
      </c>
      <c r="F17" s="71"/>
      <c r="G17" s="71"/>
      <c r="H17" s="71" t="s">
        <v>198</v>
      </c>
      <c r="I17" s="138">
        <v>45813</v>
      </c>
      <c r="J17" s="72">
        <v>0.47222222222222221</v>
      </c>
      <c r="K17" s="72">
        <v>0.48125000000000001</v>
      </c>
      <c r="L17" s="248">
        <f>(K17-J17)</f>
        <v>9.0277777777778012E-3</v>
      </c>
      <c r="M17" s="249"/>
      <c r="N17" s="48"/>
    </row>
    <row r="18" spans="1:14" s="18" customFormat="1" ht="21" customHeight="1" x14ac:dyDescent="0.25">
      <c r="A18" s="46"/>
      <c r="B18" s="47"/>
      <c r="C18" s="70" t="s">
        <v>44</v>
      </c>
      <c r="D18" s="71" t="s">
        <v>199</v>
      </c>
      <c r="E18" s="71" t="s">
        <v>200</v>
      </c>
      <c r="F18" s="71"/>
      <c r="G18" s="71"/>
      <c r="H18" s="71" t="s">
        <v>198</v>
      </c>
      <c r="I18" s="138">
        <v>45839</v>
      </c>
      <c r="J18" s="72">
        <v>0.3263888888888889</v>
      </c>
      <c r="K18" s="73">
        <v>0.33680555555555558</v>
      </c>
      <c r="L18" s="248">
        <f t="shared" ref="L18:L21" si="0">(K18-J18)</f>
        <v>1.0416666666666685E-2</v>
      </c>
      <c r="M18" s="249"/>
      <c r="N18" s="48"/>
    </row>
    <row r="19" spans="1:14" s="18" customFormat="1" ht="21" customHeight="1" x14ac:dyDescent="0.25">
      <c r="A19" s="46"/>
      <c r="B19" s="47"/>
      <c r="C19" s="70" t="s">
        <v>45</v>
      </c>
      <c r="D19" s="71"/>
      <c r="E19" s="71"/>
      <c r="F19" s="71"/>
      <c r="G19" s="71"/>
      <c r="H19" s="71"/>
      <c r="I19" s="71"/>
      <c r="J19" s="72"/>
      <c r="K19" s="73"/>
      <c r="L19" s="248">
        <f t="shared" si="0"/>
        <v>0</v>
      </c>
      <c r="M19" s="249"/>
      <c r="N19" s="48"/>
    </row>
    <row r="20" spans="1:14" s="18" customFormat="1" ht="21" customHeight="1" x14ac:dyDescent="0.25">
      <c r="A20" s="46"/>
      <c r="B20" s="47"/>
      <c r="C20" s="70" t="s">
        <v>46</v>
      </c>
      <c r="D20" s="71"/>
      <c r="E20" s="71"/>
      <c r="F20" s="71"/>
      <c r="G20" s="71"/>
      <c r="H20" s="71"/>
      <c r="I20" s="71"/>
      <c r="J20" s="72"/>
      <c r="K20" s="73"/>
      <c r="L20" s="248">
        <f t="shared" si="0"/>
        <v>0</v>
      </c>
      <c r="M20" s="249"/>
      <c r="N20" s="48"/>
    </row>
    <row r="21" spans="1:14" s="18" customFormat="1" ht="21" customHeight="1" x14ac:dyDescent="0.25">
      <c r="A21" s="46"/>
      <c r="B21" s="47"/>
      <c r="C21" s="70" t="s">
        <v>47</v>
      </c>
      <c r="D21" s="71"/>
      <c r="E21" s="71"/>
      <c r="F21" s="71"/>
      <c r="G21" s="71"/>
      <c r="H21" s="71"/>
      <c r="I21" s="71"/>
      <c r="J21" s="72"/>
      <c r="K21" s="73"/>
      <c r="L21" s="248">
        <f t="shared" si="0"/>
        <v>0</v>
      </c>
      <c r="M21" s="249"/>
      <c r="N21" s="48"/>
    </row>
    <row r="22" spans="1:14" s="18" customFormat="1" ht="21" customHeight="1" x14ac:dyDescent="0.25">
      <c r="A22" s="46"/>
      <c r="B22" s="47"/>
      <c r="C22" s="47"/>
      <c r="D22" s="52"/>
      <c r="E22" s="52"/>
      <c r="F22" s="52"/>
      <c r="G22" s="52"/>
      <c r="H22" s="52"/>
      <c r="I22" s="52"/>
      <c r="J22" s="240" t="s">
        <v>54</v>
      </c>
      <c r="K22" s="241"/>
      <c r="L22" s="242">
        <f>SUM(L17:M21)</f>
        <v>1.9444444444444486E-2</v>
      </c>
      <c r="M22" s="243"/>
      <c r="N22" s="48"/>
    </row>
    <row r="23" spans="1:14" x14ac:dyDescent="0.25">
      <c r="A23" s="56"/>
      <c r="B23" s="57"/>
      <c r="C23" s="57"/>
      <c r="D23" s="57"/>
      <c r="E23" s="57"/>
      <c r="F23" s="57"/>
      <c r="G23" s="57"/>
      <c r="H23" s="57"/>
      <c r="I23" s="57"/>
      <c r="J23" s="57"/>
      <c r="K23" s="57"/>
      <c r="L23" s="58"/>
      <c r="M23" s="58"/>
      <c r="N23" s="59"/>
    </row>
  </sheetData>
  <mergeCells count="27">
    <mergeCell ref="B2:I2"/>
    <mergeCell ref="C4:M4"/>
    <mergeCell ref="C5:M5"/>
    <mergeCell ref="C14:C16"/>
    <mergeCell ref="D14:G14"/>
    <mergeCell ref="H14:M14"/>
    <mergeCell ref="D15:D16"/>
    <mergeCell ref="E15:E16"/>
    <mergeCell ref="C6:M6"/>
    <mergeCell ref="C7:M7"/>
    <mergeCell ref="C8:M8"/>
    <mergeCell ref="C11:M11"/>
    <mergeCell ref="C12:H12"/>
    <mergeCell ref="F15:F16"/>
    <mergeCell ref="G15:G16"/>
    <mergeCell ref="H15:H16"/>
    <mergeCell ref="I15:I16"/>
    <mergeCell ref="J15:J16"/>
    <mergeCell ref="J22:K22"/>
    <mergeCell ref="L22:M22"/>
    <mergeCell ref="L15:M16"/>
    <mergeCell ref="L17:M17"/>
    <mergeCell ref="L18:M18"/>
    <mergeCell ref="L19:M19"/>
    <mergeCell ref="L20:M20"/>
    <mergeCell ref="L21:M21"/>
    <mergeCell ref="K15:K16"/>
  </mergeCells>
  <pageMargins left="0.23622047244094491" right="0.23622047244094491" top="0.39370078740157483" bottom="0.39370078740157483" header="0.31496062992125984" footer="0.31496062992125984"/>
  <pageSetup paperSize="9" scale="59" fitToHeight="0" orientation="portrait" r:id="rId1"/>
  <headerFooter scaleWithDoc="0">
    <oddFooter>&amp;L&amp;"Arial,Regular"Godišnje izvješće o kvaliteti opskrbe plinom&amp;R&amp;"Arial,Regular"PRILOG II - 4. dio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AB16"/>
  <sheetViews>
    <sheetView zoomScale="85" zoomScaleNormal="85" workbookViewId="0">
      <selection activeCell="K14" sqref="K14:L14"/>
    </sheetView>
  </sheetViews>
  <sheetFormatPr defaultRowHeight="15" x14ac:dyDescent="0.25"/>
  <cols>
    <col min="1" max="1" width="1.28515625" customWidth="1"/>
    <col min="2" max="2" width="4.140625" customWidth="1"/>
    <col min="3" max="3" width="13.7109375" customWidth="1"/>
    <col min="4" max="4" width="13" customWidth="1"/>
    <col min="5" max="6" width="12.85546875" customWidth="1"/>
    <col min="7" max="7" width="13.28515625" customWidth="1"/>
    <col min="8" max="8" width="12.140625" customWidth="1"/>
    <col min="9" max="9" width="12.5703125" customWidth="1"/>
    <col min="10" max="11" width="13.28515625" customWidth="1"/>
    <col min="12" max="13" width="15.140625" customWidth="1"/>
    <col min="14" max="14" width="3.28515625" customWidth="1"/>
    <col min="15" max="15" width="2.7109375" customWidth="1"/>
  </cols>
  <sheetData>
    <row r="1" spans="1:28" s="18" customFormat="1" ht="21" customHeight="1" x14ac:dyDescent="0.25">
      <c r="A1" s="190" t="s">
        <v>117</v>
      </c>
      <c r="B1" s="191"/>
      <c r="C1" s="191"/>
      <c r="D1" s="191"/>
      <c r="E1" s="191"/>
      <c r="F1" s="191"/>
      <c r="G1" s="191"/>
      <c r="H1" s="191"/>
      <c r="I1" s="191"/>
      <c r="J1" s="191"/>
      <c r="K1" s="191"/>
      <c r="L1" s="44"/>
      <c r="M1" s="44"/>
      <c r="N1" s="45"/>
    </row>
    <row r="2" spans="1:28" s="18" customFormat="1" ht="6.75" customHeight="1" x14ac:dyDescent="0.25">
      <c r="A2" s="46"/>
      <c r="B2" s="47"/>
      <c r="C2" s="47"/>
      <c r="D2" s="47"/>
      <c r="E2" s="47"/>
      <c r="F2" s="47"/>
      <c r="G2" s="47"/>
      <c r="H2" s="47"/>
      <c r="I2" s="47"/>
      <c r="J2" s="47"/>
      <c r="K2" s="47"/>
      <c r="L2" s="49"/>
      <c r="M2" s="49"/>
      <c r="N2" s="48"/>
    </row>
    <row r="3" spans="1:28" s="18" customFormat="1" ht="21" customHeight="1" x14ac:dyDescent="0.25">
      <c r="A3" s="46"/>
      <c r="B3" s="177" t="s">
        <v>119</v>
      </c>
      <c r="C3" s="177"/>
      <c r="D3" s="177"/>
      <c r="E3" s="177"/>
      <c r="F3" s="177"/>
      <c r="G3" s="177"/>
      <c r="H3" s="177"/>
      <c r="I3" s="177"/>
      <c r="J3" s="177"/>
      <c r="K3" s="177"/>
      <c r="L3" s="177"/>
      <c r="M3" s="177"/>
      <c r="N3" s="48"/>
    </row>
    <row r="4" spans="1:28" s="18" customFormat="1" ht="34.9" customHeight="1" x14ac:dyDescent="0.25">
      <c r="A4" s="46"/>
      <c r="B4" s="47"/>
      <c r="C4" s="177" t="s">
        <v>113</v>
      </c>
      <c r="D4" s="177"/>
      <c r="E4" s="177"/>
      <c r="F4" s="177"/>
      <c r="G4" s="177"/>
      <c r="H4" s="177"/>
      <c r="I4" s="177"/>
      <c r="J4" s="177"/>
      <c r="K4" s="177"/>
      <c r="L4" s="177"/>
      <c r="M4" s="177"/>
      <c r="N4" s="48"/>
    </row>
    <row r="5" spans="1:28" s="18" customFormat="1" ht="11.25" customHeight="1" x14ac:dyDescent="0.25">
      <c r="A5" s="46"/>
      <c r="B5" s="47"/>
      <c r="C5" s="195"/>
      <c r="D5" s="195"/>
      <c r="E5" s="195"/>
      <c r="F5" s="195"/>
      <c r="G5" s="195"/>
      <c r="H5" s="195"/>
      <c r="I5" s="195"/>
      <c r="J5" s="195"/>
      <c r="K5" s="195"/>
      <c r="L5" s="195"/>
      <c r="M5" s="195"/>
      <c r="N5" s="48"/>
    </row>
    <row r="6" spans="1:28" s="18" customFormat="1" ht="75.75" customHeight="1" x14ac:dyDescent="0.25">
      <c r="A6" s="46"/>
      <c r="B6" s="47"/>
      <c r="C6" s="192" t="s">
        <v>187</v>
      </c>
      <c r="D6" s="193"/>
      <c r="E6" s="193"/>
      <c r="F6" s="193"/>
      <c r="G6" s="193"/>
      <c r="H6" s="193"/>
      <c r="I6" s="193"/>
      <c r="J6" s="193"/>
      <c r="K6" s="193"/>
      <c r="L6" s="193"/>
      <c r="M6" s="193"/>
      <c r="N6" s="48"/>
    </row>
    <row r="7" spans="1:28" s="18" customFormat="1" ht="75.75" customHeight="1" x14ac:dyDescent="0.25">
      <c r="A7" s="46"/>
      <c r="B7" s="47"/>
      <c r="C7" s="192" t="s">
        <v>188</v>
      </c>
      <c r="D7" s="193"/>
      <c r="E7" s="193"/>
      <c r="F7" s="193"/>
      <c r="G7" s="193"/>
      <c r="H7" s="193"/>
      <c r="I7" s="193"/>
      <c r="J7" s="193"/>
      <c r="K7" s="193"/>
      <c r="L7" s="193"/>
      <c r="M7" s="193"/>
      <c r="N7" s="48"/>
    </row>
    <row r="8" spans="1:28" s="18" customFormat="1" ht="75.75" customHeight="1" x14ac:dyDescent="0.25">
      <c r="A8" s="46"/>
      <c r="B8" s="47"/>
      <c r="C8" s="192" t="s">
        <v>189</v>
      </c>
      <c r="D8" s="193"/>
      <c r="E8" s="193"/>
      <c r="F8" s="193"/>
      <c r="G8" s="193"/>
      <c r="H8" s="193"/>
      <c r="I8" s="193"/>
      <c r="J8" s="193"/>
      <c r="K8" s="193"/>
      <c r="L8" s="193"/>
      <c r="M8" s="193"/>
      <c r="N8" s="48"/>
    </row>
    <row r="9" spans="1:28" s="18" customFormat="1" ht="16.5" customHeight="1" x14ac:dyDescent="0.25">
      <c r="A9" s="46"/>
      <c r="B9" s="47"/>
      <c r="C9" s="47"/>
      <c r="D9" s="47"/>
      <c r="E9" s="47"/>
      <c r="F9" s="47"/>
      <c r="G9" s="47"/>
      <c r="H9" s="47"/>
      <c r="I9" s="47"/>
      <c r="J9" s="47"/>
      <c r="K9" s="47"/>
      <c r="L9" s="47"/>
      <c r="M9" s="49"/>
      <c r="N9" s="48"/>
    </row>
    <row r="10" spans="1:28" s="18" customFormat="1" ht="16.5" customHeight="1" x14ac:dyDescent="0.25">
      <c r="A10" s="46"/>
      <c r="B10" s="89"/>
      <c r="C10" s="177" t="s">
        <v>114</v>
      </c>
      <c r="D10" s="177"/>
      <c r="E10" s="177"/>
      <c r="F10" s="177"/>
      <c r="G10" s="177"/>
      <c r="H10" s="177"/>
      <c r="I10" s="177"/>
      <c r="J10" s="177"/>
      <c r="K10" s="177"/>
      <c r="L10" s="177"/>
      <c r="M10" s="177"/>
      <c r="N10" s="48"/>
      <c r="P10" s="35"/>
    </row>
    <row r="11" spans="1:28" s="18" customFormat="1" ht="16.5" customHeight="1" x14ac:dyDescent="0.25">
      <c r="A11" s="46"/>
      <c r="B11" s="47"/>
      <c r="C11" s="196"/>
      <c r="D11" s="195"/>
      <c r="E11" s="195"/>
      <c r="F11" s="195"/>
      <c r="G11" s="195"/>
      <c r="H11" s="195"/>
      <c r="I11" s="195"/>
      <c r="J11" s="195"/>
      <c r="K11" s="195"/>
      <c r="L11" s="195"/>
      <c r="M11" s="195"/>
      <c r="N11" s="48"/>
      <c r="P11" s="35"/>
    </row>
    <row r="12" spans="1:28" s="18" customFormat="1" ht="21" customHeight="1" x14ac:dyDescent="0.25">
      <c r="A12" s="46"/>
      <c r="B12" s="47"/>
      <c r="C12" s="47"/>
      <c r="D12" s="177" t="s">
        <v>77</v>
      </c>
      <c r="E12" s="177"/>
      <c r="F12" s="177"/>
      <c r="G12" s="177"/>
      <c r="H12" s="177"/>
      <c r="I12" s="177"/>
      <c r="J12" s="218"/>
      <c r="K12" s="258">
        <v>92</v>
      </c>
      <c r="L12" s="258"/>
      <c r="M12" s="49"/>
      <c r="N12" s="48"/>
    </row>
    <row r="13" spans="1:28" s="18" customFormat="1" ht="4.5" customHeight="1" x14ac:dyDescent="0.25">
      <c r="A13" s="46"/>
      <c r="B13" s="47"/>
      <c r="C13" s="50"/>
      <c r="D13" s="50"/>
      <c r="E13" s="50"/>
      <c r="F13" s="47"/>
      <c r="G13" s="47"/>
      <c r="H13" s="47"/>
      <c r="I13" s="47"/>
      <c r="J13" s="47"/>
      <c r="K13" s="52"/>
      <c r="L13" s="80"/>
      <c r="M13" s="49"/>
      <c r="N13" s="48"/>
    </row>
    <row r="14" spans="1:28" s="18" customFormat="1" ht="21" customHeight="1" x14ac:dyDescent="0.25">
      <c r="A14" s="46"/>
      <c r="B14" s="47"/>
      <c r="C14" s="47"/>
      <c r="D14" s="177" t="s">
        <v>80</v>
      </c>
      <c r="E14" s="177"/>
      <c r="F14" s="177"/>
      <c r="G14" s="177"/>
      <c r="H14" s="177"/>
      <c r="I14" s="177"/>
      <c r="J14" s="81"/>
      <c r="K14" s="258">
        <v>118</v>
      </c>
      <c r="L14" s="258"/>
      <c r="M14" s="49"/>
      <c r="N14" s="48"/>
    </row>
    <row r="15" spans="1:28" x14ac:dyDescent="0.25">
      <c r="A15" s="56"/>
      <c r="B15" s="57"/>
      <c r="C15" s="57"/>
      <c r="D15" s="57"/>
      <c r="E15" s="57"/>
      <c r="F15" s="57"/>
      <c r="G15" s="57"/>
      <c r="H15" s="57"/>
      <c r="I15" s="57"/>
      <c r="J15" s="57"/>
      <c r="K15" s="57"/>
      <c r="L15" s="58"/>
      <c r="M15" s="58"/>
      <c r="N15" s="59"/>
      <c r="R15" s="18"/>
      <c r="S15" s="18"/>
      <c r="T15" s="18"/>
      <c r="U15" s="18"/>
      <c r="V15" s="18"/>
      <c r="W15" s="18"/>
      <c r="X15" s="18"/>
      <c r="Y15" s="18"/>
      <c r="Z15" s="18"/>
      <c r="AA15" s="18"/>
      <c r="AB15" s="18"/>
    </row>
    <row r="16" spans="1:28" x14ac:dyDescent="0.25">
      <c r="R16" s="18"/>
      <c r="S16" s="18"/>
      <c r="T16" s="18"/>
      <c r="U16" s="18"/>
      <c r="V16" s="18"/>
      <c r="W16" s="18"/>
      <c r="X16" s="18"/>
      <c r="Y16" s="18"/>
      <c r="Z16" s="18"/>
      <c r="AA16" s="18"/>
      <c r="AB16" s="18"/>
    </row>
  </sheetData>
  <mergeCells count="13">
    <mergeCell ref="D14:I14"/>
    <mergeCell ref="K14:L14"/>
    <mergeCell ref="C8:M8"/>
    <mergeCell ref="A1:K1"/>
    <mergeCell ref="B3:M3"/>
    <mergeCell ref="C6:M6"/>
    <mergeCell ref="C7:M7"/>
    <mergeCell ref="C4:M4"/>
    <mergeCell ref="C11:M11"/>
    <mergeCell ref="C10:M10"/>
    <mergeCell ref="C5:M5"/>
    <mergeCell ref="D12:J12"/>
    <mergeCell ref="K12:L12"/>
  </mergeCells>
  <pageMargins left="0.23622047244094491" right="0.23622047244094491" top="0.74803149606299213" bottom="0.74803149606299213" header="0.31496062992125984" footer="0.31496062992125984"/>
  <pageSetup paperSize="9" scale="64" fitToHeight="0" orientation="portrait" r:id="rId1"/>
  <headerFooter scaleWithDoc="0">
    <oddFooter>&amp;L&amp;"Arial,Regular"Godišnje izvješće o kvaliteti opskrbe plinom&amp;R&amp;"Arial,Regular"PRILOG III</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AB29"/>
  <sheetViews>
    <sheetView tabSelected="1" topLeftCell="A4" zoomScale="81" zoomScaleNormal="81" workbookViewId="0">
      <selection activeCell="T10" sqref="T10"/>
    </sheetView>
  </sheetViews>
  <sheetFormatPr defaultRowHeight="15" x14ac:dyDescent="0.25"/>
  <cols>
    <col min="1" max="1" width="1.28515625" customWidth="1"/>
    <col min="2" max="2" width="4.140625" customWidth="1"/>
    <col min="3" max="3" width="9.5703125" customWidth="1"/>
    <col min="4" max="4" width="13" customWidth="1"/>
    <col min="5" max="6" width="12.85546875" customWidth="1"/>
    <col min="7" max="7" width="13.28515625" customWidth="1"/>
    <col min="8" max="8" width="12.140625" customWidth="1"/>
    <col min="9" max="9" width="12.5703125" customWidth="1"/>
    <col min="10" max="11" width="13.28515625" customWidth="1"/>
    <col min="12" max="13" width="15.140625" customWidth="1"/>
    <col min="14" max="14" width="3.28515625" customWidth="1"/>
    <col min="16" max="16" width="0" hidden="1" customWidth="1"/>
  </cols>
  <sheetData>
    <row r="1" spans="1:28" s="18" customFormat="1" ht="21" customHeight="1" x14ac:dyDescent="0.25">
      <c r="A1" s="190" t="s">
        <v>102</v>
      </c>
      <c r="B1" s="191"/>
      <c r="C1" s="191"/>
      <c r="D1" s="191"/>
      <c r="E1" s="191"/>
      <c r="F1" s="191"/>
      <c r="G1" s="191"/>
      <c r="H1" s="191"/>
      <c r="I1" s="191"/>
      <c r="J1" s="191"/>
      <c r="K1" s="191"/>
      <c r="L1" s="44"/>
      <c r="M1" s="44"/>
      <c r="N1" s="45"/>
    </row>
    <row r="2" spans="1:28" s="18" customFormat="1" ht="21" customHeight="1" x14ac:dyDescent="0.25">
      <c r="A2" s="46"/>
      <c r="B2" s="177" t="s">
        <v>120</v>
      </c>
      <c r="C2" s="177"/>
      <c r="D2" s="177"/>
      <c r="E2" s="177"/>
      <c r="F2" s="177"/>
      <c r="G2" s="177"/>
      <c r="H2" s="177"/>
      <c r="I2" s="177"/>
      <c r="J2" s="177"/>
      <c r="K2" s="177"/>
      <c r="L2" s="177"/>
      <c r="M2" s="177"/>
      <c r="N2" s="48"/>
    </row>
    <row r="3" spans="1:28" s="18" customFormat="1" ht="36.6" customHeight="1" x14ac:dyDescent="0.25">
      <c r="A3" s="46"/>
      <c r="B3" s="47"/>
      <c r="C3" s="177" t="s">
        <v>115</v>
      </c>
      <c r="D3" s="177"/>
      <c r="E3" s="177"/>
      <c r="F3" s="177"/>
      <c r="G3" s="177"/>
      <c r="H3" s="177"/>
      <c r="I3" s="177"/>
      <c r="J3" s="177"/>
      <c r="K3" s="177"/>
      <c r="L3" s="177"/>
      <c r="M3" s="177"/>
      <c r="N3" s="48"/>
    </row>
    <row r="4" spans="1:28" s="18" customFormat="1" ht="11.25" customHeight="1" x14ac:dyDescent="0.25">
      <c r="A4" s="46"/>
      <c r="B4" s="47"/>
      <c r="C4" s="195"/>
      <c r="D4" s="195"/>
      <c r="E4" s="195"/>
      <c r="F4" s="195"/>
      <c r="G4" s="195"/>
      <c r="H4" s="195"/>
      <c r="I4" s="195"/>
      <c r="J4" s="195"/>
      <c r="K4" s="195"/>
      <c r="L4" s="195"/>
      <c r="M4" s="195"/>
      <c r="N4" s="48"/>
    </row>
    <row r="5" spans="1:28" s="18" customFormat="1" ht="75.75" customHeight="1" x14ac:dyDescent="0.25">
      <c r="A5" s="46"/>
      <c r="B5" s="47"/>
      <c r="C5" s="192" t="s">
        <v>184</v>
      </c>
      <c r="D5" s="193"/>
      <c r="E5" s="193"/>
      <c r="F5" s="193"/>
      <c r="G5" s="193"/>
      <c r="H5" s="193"/>
      <c r="I5" s="193"/>
      <c r="J5" s="193"/>
      <c r="K5" s="193"/>
      <c r="L5" s="193"/>
      <c r="M5" s="193"/>
      <c r="N5" s="48"/>
    </row>
    <row r="6" spans="1:28" s="18" customFormat="1" ht="75.75" customHeight="1" x14ac:dyDescent="0.25">
      <c r="A6" s="46"/>
      <c r="B6" s="47"/>
      <c r="C6" s="192" t="s">
        <v>185</v>
      </c>
      <c r="D6" s="193"/>
      <c r="E6" s="193"/>
      <c r="F6" s="193"/>
      <c r="G6" s="193"/>
      <c r="H6" s="193"/>
      <c r="I6" s="193"/>
      <c r="J6" s="193"/>
      <c r="K6" s="193"/>
      <c r="L6" s="193"/>
      <c r="M6" s="193"/>
      <c r="N6" s="48"/>
    </row>
    <row r="7" spans="1:28" s="18" customFormat="1" ht="75.75" customHeight="1" x14ac:dyDescent="0.25">
      <c r="A7" s="46"/>
      <c r="B7" s="47"/>
      <c r="C7" s="192" t="s">
        <v>186</v>
      </c>
      <c r="D7" s="193"/>
      <c r="E7" s="193"/>
      <c r="F7" s="193"/>
      <c r="G7" s="193"/>
      <c r="H7" s="193"/>
      <c r="I7" s="193"/>
      <c r="J7" s="193"/>
      <c r="K7" s="193"/>
      <c r="L7" s="193"/>
      <c r="M7" s="193"/>
      <c r="N7" s="48"/>
    </row>
    <row r="8" spans="1:28" s="18" customFormat="1" ht="17.25" customHeight="1" x14ac:dyDescent="0.25">
      <c r="A8" s="46"/>
      <c r="B8" s="47"/>
      <c r="C8" s="47"/>
      <c r="D8" s="47"/>
      <c r="E8" s="47"/>
      <c r="F8" s="47"/>
      <c r="G8" s="47"/>
      <c r="H8" s="47"/>
      <c r="I8" s="47"/>
      <c r="J8" s="47"/>
      <c r="K8" s="47"/>
      <c r="L8" s="49"/>
      <c r="M8" s="49"/>
      <c r="N8" s="48"/>
    </row>
    <row r="9" spans="1:28" s="18" customFormat="1" ht="16.5" customHeight="1" x14ac:dyDescent="0.25">
      <c r="A9" s="46"/>
      <c r="B9" s="89"/>
      <c r="C9" s="177" t="s">
        <v>116</v>
      </c>
      <c r="D9" s="177"/>
      <c r="E9" s="177"/>
      <c r="F9" s="177"/>
      <c r="G9" s="177"/>
      <c r="H9" s="177"/>
      <c r="I9" s="177"/>
      <c r="J9" s="177"/>
      <c r="K9" s="177"/>
      <c r="L9" s="177"/>
      <c r="M9" s="177"/>
      <c r="N9" s="48"/>
      <c r="Q9" s="35"/>
      <c r="R9" s="19"/>
      <c r="S9" s="19"/>
      <c r="T9" s="19"/>
      <c r="U9" s="19"/>
      <c r="V9" s="19"/>
      <c r="W9" s="19"/>
      <c r="X9" s="19"/>
      <c r="Y9" s="19"/>
      <c r="Z9" s="19"/>
      <c r="AA9" s="19"/>
      <c r="AB9" s="19"/>
    </row>
    <row r="10" spans="1:28" s="18" customFormat="1" ht="18" customHeight="1" x14ac:dyDescent="0.25">
      <c r="A10" s="46"/>
      <c r="B10" s="47"/>
      <c r="C10" s="196" t="s">
        <v>121</v>
      </c>
      <c r="D10" s="196"/>
      <c r="E10" s="196"/>
      <c r="F10" s="196"/>
      <c r="G10" s="47"/>
      <c r="H10" s="47"/>
      <c r="I10" s="47"/>
      <c r="J10" s="47"/>
      <c r="K10" s="47"/>
      <c r="L10" s="47"/>
      <c r="M10" s="47"/>
      <c r="N10" s="48"/>
      <c r="R10" s="19"/>
      <c r="S10" s="19"/>
      <c r="T10" s="19"/>
      <c r="U10" s="19"/>
      <c r="V10" s="19"/>
      <c r="W10" s="19"/>
      <c r="X10" s="19"/>
      <c r="Y10" s="19"/>
      <c r="Z10" s="19"/>
      <c r="AA10" s="19"/>
      <c r="AB10" s="19"/>
    </row>
    <row r="11" spans="1:28" s="18" customFormat="1" ht="8.4499999999999993" customHeight="1" x14ac:dyDescent="0.25">
      <c r="A11" s="46"/>
      <c r="B11" s="47"/>
      <c r="C11" s="177"/>
      <c r="D11" s="178"/>
      <c r="E11" s="178"/>
      <c r="F11" s="178"/>
      <c r="G11" s="178"/>
      <c r="H11" s="178"/>
      <c r="I11" s="178"/>
      <c r="J11" s="178"/>
      <c r="K11" s="178"/>
      <c r="L11" s="178"/>
      <c r="M11" s="49"/>
      <c r="N11" s="48"/>
    </row>
    <row r="12" spans="1:28" s="18" customFormat="1" ht="21.75" customHeight="1" x14ac:dyDescent="0.25">
      <c r="A12" s="46"/>
      <c r="B12" s="47"/>
      <c r="C12" s="179" t="s">
        <v>53</v>
      </c>
      <c r="D12" s="262" t="s">
        <v>91</v>
      </c>
      <c r="E12" s="263"/>
      <c r="F12" s="263"/>
      <c r="G12" s="263"/>
      <c r="H12" s="263"/>
      <c r="I12" s="263"/>
      <c r="J12" s="263"/>
      <c r="K12" s="263"/>
      <c r="L12" s="263"/>
      <c r="M12" s="264"/>
      <c r="N12" s="48"/>
    </row>
    <row r="13" spans="1:28" s="18" customFormat="1" ht="36.75" customHeight="1" x14ac:dyDescent="0.25">
      <c r="A13" s="46"/>
      <c r="B13" s="47"/>
      <c r="C13" s="179"/>
      <c r="D13" s="272" t="s">
        <v>79</v>
      </c>
      <c r="E13" s="273"/>
      <c r="F13" s="274"/>
      <c r="G13" s="272" t="s">
        <v>66</v>
      </c>
      <c r="H13" s="273"/>
      <c r="I13" s="274"/>
      <c r="J13" s="189" t="s">
        <v>67</v>
      </c>
      <c r="K13" s="189"/>
      <c r="L13" s="189" t="s">
        <v>68</v>
      </c>
      <c r="M13" s="189"/>
      <c r="N13" s="48"/>
    </row>
    <row r="14" spans="1:28" s="18" customFormat="1" ht="19.5" customHeight="1" x14ac:dyDescent="0.25">
      <c r="A14" s="46"/>
      <c r="B14" s="47"/>
      <c r="C14" s="61" t="s">
        <v>43</v>
      </c>
      <c r="D14" s="259" t="s">
        <v>204</v>
      </c>
      <c r="E14" s="260"/>
      <c r="F14" s="261"/>
      <c r="G14" s="259"/>
      <c r="H14" s="260"/>
      <c r="I14" s="261"/>
      <c r="J14" s="167"/>
      <c r="K14" s="169"/>
      <c r="L14" s="275"/>
      <c r="M14" s="275"/>
      <c r="N14" s="48"/>
    </row>
    <row r="15" spans="1:28" s="18" customFormat="1" ht="19.5" customHeight="1" x14ac:dyDescent="0.25">
      <c r="A15" s="46"/>
      <c r="B15" s="47"/>
      <c r="C15" s="61" t="s">
        <v>44</v>
      </c>
      <c r="D15" s="259"/>
      <c r="E15" s="260"/>
      <c r="F15" s="261"/>
      <c r="G15" s="259"/>
      <c r="H15" s="260"/>
      <c r="I15" s="261"/>
      <c r="J15" s="167"/>
      <c r="K15" s="169"/>
      <c r="L15" s="268"/>
      <c r="M15" s="268"/>
      <c r="N15" s="48"/>
    </row>
    <row r="16" spans="1:28" s="18" customFormat="1" ht="19.5" customHeight="1" x14ac:dyDescent="0.25">
      <c r="A16" s="46"/>
      <c r="B16" s="47"/>
      <c r="C16" s="61" t="s">
        <v>45</v>
      </c>
      <c r="D16" s="259"/>
      <c r="E16" s="260"/>
      <c r="F16" s="261"/>
      <c r="G16" s="259"/>
      <c r="H16" s="260"/>
      <c r="I16" s="261"/>
      <c r="J16" s="167"/>
      <c r="K16" s="169"/>
      <c r="L16" s="268"/>
      <c r="M16" s="268"/>
      <c r="N16" s="48"/>
    </row>
    <row r="17" spans="1:16" s="18" customFormat="1" ht="19.5" customHeight="1" x14ac:dyDescent="0.25">
      <c r="A17" s="46"/>
      <c r="B17" s="47"/>
      <c r="C17" s="61" t="s">
        <v>46</v>
      </c>
      <c r="D17" s="259"/>
      <c r="E17" s="260"/>
      <c r="F17" s="261"/>
      <c r="G17" s="259"/>
      <c r="H17" s="260"/>
      <c r="I17" s="261"/>
      <c r="J17" s="167"/>
      <c r="K17" s="169"/>
      <c r="L17" s="268"/>
      <c r="M17" s="268"/>
      <c r="N17" s="48"/>
      <c r="P17" s="18" t="s">
        <v>82</v>
      </c>
    </row>
    <row r="18" spans="1:16" s="18" customFormat="1" ht="19.5" customHeight="1" x14ac:dyDescent="0.25">
      <c r="A18" s="46"/>
      <c r="B18" s="47"/>
      <c r="C18" s="61" t="s">
        <v>47</v>
      </c>
      <c r="D18" s="259"/>
      <c r="E18" s="260"/>
      <c r="F18" s="261"/>
      <c r="G18" s="259"/>
      <c r="H18" s="260"/>
      <c r="I18" s="261"/>
      <c r="J18" s="167"/>
      <c r="K18" s="169"/>
      <c r="L18" s="268"/>
      <c r="M18" s="268"/>
      <c r="N18" s="48"/>
      <c r="P18" s="18" t="s">
        <v>76</v>
      </c>
    </row>
    <row r="19" spans="1:16" ht="15.75" customHeight="1" x14ac:dyDescent="0.25">
      <c r="A19" s="46"/>
      <c r="B19" s="47"/>
      <c r="C19" s="265"/>
      <c r="D19" s="265"/>
      <c r="E19" s="265"/>
      <c r="F19" s="265"/>
      <c r="G19" s="265"/>
      <c r="H19" s="265"/>
      <c r="I19" s="265"/>
      <c r="J19" s="265"/>
      <c r="K19" s="265"/>
      <c r="L19" s="265"/>
      <c r="M19" s="265"/>
      <c r="N19" s="74"/>
    </row>
    <row r="20" spans="1:16" ht="15.75" customHeight="1" x14ac:dyDescent="0.25">
      <c r="A20" s="46"/>
      <c r="B20" s="47"/>
      <c r="C20" s="277" t="s">
        <v>131</v>
      </c>
      <c r="D20" s="277"/>
      <c r="E20" s="277"/>
      <c r="F20" s="277"/>
      <c r="G20" s="277"/>
      <c r="H20" s="277"/>
      <c r="I20" s="277"/>
      <c r="J20" s="277"/>
      <c r="K20" s="277"/>
      <c r="L20" s="277"/>
      <c r="M20" s="277"/>
      <c r="N20" s="74"/>
    </row>
    <row r="21" spans="1:16" ht="15.75" customHeight="1" x14ac:dyDescent="0.25">
      <c r="A21" s="46"/>
      <c r="B21" s="47"/>
      <c r="C21" s="95"/>
      <c r="D21" s="95"/>
      <c r="E21" s="95"/>
      <c r="F21" s="95"/>
      <c r="G21" s="95"/>
      <c r="H21" s="95"/>
      <c r="I21" s="95"/>
      <c r="J21" s="95"/>
      <c r="K21" s="95"/>
      <c r="L21" s="95"/>
      <c r="M21" s="95"/>
      <c r="N21" s="74"/>
    </row>
    <row r="22" spans="1:16" ht="21.75" customHeight="1" x14ac:dyDescent="0.25">
      <c r="A22" s="46"/>
      <c r="B22" s="47"/>
      <c r="C22" s="179" t="s">
        <v>53</v>
      </c>
      <c r="D22" s="170" t="s">
        <v>89</v>
      </c>
      <c r="E22" s="170"/>
      <c r="F22" s="170"/>
      <c r="G22" s="170"/>
      <c r="H22" s="170"/>
      <c r="I22" s="170"/>
      <c r="J22" s="170"/>
      <c r="K22" s="170"/>
      <c r="L22" s="170"/>
      <c r="M22" s="170"/>
      <c r="N22" s="74"/>
    </row>
    <row r="23" spans="1:16" ht="39.75" customHeight="1" x14ac:dyDescent="0.25">
      <c r="A23" s="46"/>
      <c r="B23" s="47"/>
      <c r="C23" s="179"/>
      <c r="D23" s="189" t="s">
        <v>74</v>
      </c>
      <c r="E23" s="189"/>
      <c r="F23" s="189" t="s">
        <v>75</v>
      </c>
      <c r="G23" s="189"/>
      <c r="H23" s="189" t="s">
        <v>90</v>
      </c>
      <c r="I23" s="189"/>
      <c r="J23" s="60" t="s">
        <v>92</v>
      </c>
      <c r="K23" s="278" t="s">
        <v>93</v>
      </c>
      <c r="L23" s="189"/>
      <c r="M23" s="189"/>
      <c r="N23" s="74"/>
    </row>
    <row r="24" spans="1:16" ht="19.5" customHeight="1" x14ac:dyDescent="0.25">
      <c r="A24" s="46"/>
      <c r="B24" s="47"/>
      <c r="C24" s="61" t="s">
        <v>43</v>
      </c>
      <c r="D24" s="266" t="s">
        <v>204</v>
      </c>
      <c r="E24" s="267"/>
      <c r="F24" s="266"/>
      <c r="G24" s="267"/>
      <c r="H24" s="276"/>
      <c r="I24" s="276"/>
      <c r="J24" s="62"/>
      <c r="K24" s="269"/>
      <c r="L24" s="270"/>
      <c r="M24" s="271"/>
      <c r="N24" s="74"/>
    </row>
    <row r="25" spans="1:16" ht="19.5" customHeight="1" x14ac:dyDescent="0.25">
      <c r="A25" s="46"/>
      <c r="B25" s="47"/>
      <c r="C25" s="61" t="s">
        <v>44</v>
      </c>
      <c r="D25" s="266"/>
      <c r="E25" s="267"/>
      <c r="F25" s="266"/>
      <c r="G25" s="267"/>
      <c r="H25" s="276"/>
      <c r="I25" s="276"/>
      <c r="J25" s="62"/>
      <c r="K25" s="269"/>
      <c r="L25" s="270"/>
      <c r="M25" s="271"/>
      <c r="N25" s="74"/>
    </row>
    <row r="26" spans="1:16" ht="19.5" customHeight="1" x14ac:dyDescent="0.25">
      <c r="A26" s="46"/>
      <c r="B26" s="47"/>
      <c r="C26" s="61" t="s">
        <v>45</v>
      </c>
      <c r="D26" s="266"/>
      <c r="E26" s="267"/>
      <c r="F26" s="266"/>
      <c r="G26" s="267"/>
      <c r="H26" s="276"/>
      <c r="I26" s="276"/>
      <c r="J26" s="62"/>
      <c r="K26" s="269"/>
      <c r="L26" s="270"/>
      <c r="M26" s="271"/>
      <c r="N26" s="74"/>
    </row>
    <row r="27" spans="1:16" ht="19.5" customHeight="1" x14ac:dyDescent="0.25">
      <c r="A27" s="46"/>
      <c r="B27" s="47"/>
      <c r="C27" s="61" t="s">
        <v>46</v>
      </c>
      <c r="D27" s="266"/>
      <c r="E27" s="267"/>
      <c r="F27" s="266"/>
      <c r="G27" s="267"/>
      <c r="H27" s="276"/>
      <c r="I27" s="276"/>
      <c r="J27" s="62"/>
      <c r="K27" s="269"/>
      <c r="L27" s="270"/>
      <c r="M27" s="271"/>
      <c r="N27" s="74"/>
    </row>
    <row r="28" spans="1:16" ht="19.5" customHeight="1" x14ac:dyDescent="0.25">
      <c r="A28" s="46"/>
      <c r="B28" s="47"/>
      <c r="C28" s="61" t="s">
        <v>47</v>
      </c>
      <c r="D28" s="266"/>
      <c r="E28" s="267"/>
      <c r="F28" s="266"/>
      <c r="G28" s="267"/>
      <c r="H28" s="276"/>
      <c r="I28" s="276"/>
      <c r="J28" s="62"/>
      <c r="K28" s="167"/>
      <c r="L28" s="168"/>
      <c r="M28" s="169"/>
      <c r="N28" s="74"/>
    </row>
    <row r="29" spans="1:16" x14ac:dyDescent="0.25">
      <c r="A29" s="75"/>
      <c r="B29" s="55"/>
      <c r="C29" s="76"/>
      <c r="D29" s="77"/>
      <c r="E29" s="77"/>
      <c r="F29" s="77"/>
      <c r="G29" s="78"/>
      <c r="H29" s="79"/>
      <c r="I29" s="79"/>
      <c r="J29" s="76"/>
      <c r="K29" s="76"/>
      <c r="L29" s="76"/>
      <c r="M29" s="76"/>
      <c r="N29" s="59"/>
    </row>
  </sheetData>
  <mergeCells count="64">
    <mergeCell ref="K25:M25"/>
    <mergeCell ref="C22:C23"/>
    <mergeCell ref="D22:M22"/>
    <mergeCell ref="C20:M20"/>
    <mergeCell ref="F23:G23"/>
    <mergeCell ref="H23:I23"/>
    <mergeCell ref="K23:M23"/>
    <mergeCell ref="H24:I24"/>
    <mergeCell ref="H25:I25"/>
    <mergeCell ref="D25:E25"/>
    <mergeCell ref="F25:G25"/>
    <mergeCell ref="D28:E28"/>
    <mergeCell ref="F28:G28"/>
    <mergeCell ref="K28:M28"/>
    <mergeCell ref="D26:E26"/>
    <mergeCell ref="D27:E27"/>
    <mergeCell ref="F26:G26"/>
    <mergeCell ref="F27:G27"/>
    <mergeCell ref="H27:I27"/>
    <mergeCell ref="K26:M26"/>
    <mergeCell ref="K27:M27"/>
    <mergeCell ref="H28:I28"/>
    <mergeCell ref="H26:I26"/>
    <mergeCell ref="L13:M13"/>
    <mergeCell ref="D13:F13"/>
    <mergeCell ref="G13:I13"/>
    <mergeCell ref="L14:M14"/>
    <mergeCell ref="L15:M15"/>
    <mergeCell ref="D14:F14"/>
    <mergeCell ref="D15:F15"/>
    <mergeCell ref="J14:K14"/>
    <mergeCell ref="G15:I15"/>
    <mergeCell ref="C19:M19"/>
    <mergeCell ref="J16:K16"/>
    <mergeCell ref="J17:K17"/>
    <mergeCell ref="J18:K18"/>
    <mergeCell ref="D24:E24"/>
    <mergeCell ref="F24:G24"/>
    <mergeCell ref="L18:M18"/>
    <mergeCell ref="D23:E23"/>
    <mergeCell ref="L16:M16"/>
    <mergeCell ref="L17:M17"/>
    <mergeCell ref="G18:I18"/>
    <mergeCell ref="K24:M24"/>
    <mergeCell ref="D16:F16"/>
    <mergeCell ref="D17:F17"/>
    <mergeCell ref="D18:F18"/>
    <mergeCell ref="G16:I16"/>
    <mergeCell ref="G17:I17"/>
    <mergeCell ref="J15:K15"/>
    <mergeCell ref="A1:K1"/>
    <mergeCell ref="B2:M2"/>
    <mergeCell ref="C6:M6"/>
    <mergeCell ref="C5:M5"/>
    <mergeCell ref="C7:M7"/>
    <mergeCell ref="C4:M4"/>
    <mergeCell ref="C3:M3"/>
    <mergeCell ref="C9:M9"/>
    <mergeCell ref="G14:I14"/>
    <mergeCell ref="C11:L11"/>
    <mergeCell ref="C12:C13"/>
    <mergeCell ref="C10:F10"/>
    <mergeCell ref="J13:K13"/>
    <mergeCell ref="D12:M12"/>
  </mergeCells>
  <pageMargins left="0.23622047244094491" right="0.23622047244094491" top="0.39370078740157483" bottom="0.39370078740157483" header="0.31496062992125984" footer="0.31496062992125984"/>
  <pageSetup paperSize="9" scale="65" fitToHeight="0" orientation="portrait" r:id="rId1"/>
  <headerFooter scaleWithDoc="0">
    <oddFooter>&amp;L&amp;"Arial,Regular"Godišnje izvješće o kvaliteti opskrbe plinom&amp;R&amp;"Arial,Regular"PRILOG  IV</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K12"/>
  <sheetViews>
    <sheetView zoomScale="85" zoomScaleNormal="85" workbookViewId="0"/>
  </sheetViews>
  <sheetFormatPr defaultColWidth="9.140625" defaultRowHeight="12.75" x14ac:dyDescent="0.2"/>
  <cols>
    <col min="1" max="1" width="4.140625" style="32" customWidth="1"/>
    <col min="2" max="2" width="14.7109375" style="25" customWidth="1"/>
    <col min="3" max="3" width="21" style="25" customWidth="1"/>
    <col min="4" max="4" width="29.42578125" style="25" customWidth="1"/>
    <col min="5" max="5" width="28.7109375" style="25" customWidth="1"/>
    <col min="6" max="6" width="16.42578125" style="25" customWidth="1"/>
    <col min="7" max="7" width="16.140625" style="32" customWidth="1"/>
    <col min="8" max="8" width="53.5703125" style="33" customWidth="1"/>
    <col min="9" max="16384" width="9.140625" style="25"/>
  </cols>
  <sheetData>
    <row r="1" spans="1:11" ht="36.75" thickBot="1" x14ac:dyDescent="0.25">
      <c r="A1" s="34" t="s">
        <v>17</v>
      </c>
      <c r="B1" s="20" t="s">
        <v>18</v>
      </c>
      <c r="C1" s="21" t="s">
        <v>19</v>
      </c>
      <c r="D1" s="22" t="s">
        <v>20</v>
      </c>
      <c r="E1" s="23" t="s">
        <v>21</v>
      </c>
      <c r="F1" s="23" t="s">
        <v>132</v>
      </c>
      <c r="G1" s="23" t="s">
        <v>100</v>
      </c>
      <c r="H1" s="24" t="s">
        <v>22</v>
      </c>
    </row>
    <row r="2" spans="1:11" ht="72" customHeight="1" x14ac:dyDescent="0.2">
      <c r="A2" s="97">
        <v>1</v>
      </c>
      <c r="B2" s="279" t="s">
        <v>23</v>
      </c>
      <c r="C2" s="98" t="s">
        <v>24</v>
      </c>
      <c r="D2" s="99" t="s">
        <v>136</v>
      </c>
      <c r="E2" s="99" t="s">
        <v>25</v>
      </c>
      <c r="F2" s="98" t="s">
        <v>133</v>
      </c>
      <c r="G2" s="98" t="s">
        <v>101</v>
      </c>
      <c r="H2" s="100" t="s">
        <v>26</v>
      </c>
    </row>
    <row r="3" spans="1:11" ht="89.45" customHeight="1" x14ac:dyDescent="0.2">
      <c r="A3" s="101">
        <v>2</v>
      </c>
      <c r="B3" s="280"/>
      <c r="C3" s="102" t="s">
        <v>27</v>
      </c>
      <c r="D3" s="103" t="s">
        <v>137</v>
      </c>
      <c r="E3" s="104" t="s">
        <v>81</v>
      </c>
      <c r="F3" s="105" t="s">
        <v>134</v>
      </c>
      <c r="G3" s="106">
        <v>0.8</v>
      </c>
      <c r="H3" s="107" t="s">
        <v>28</v>
      </c>
    </row>
    <row r="4" spans="1:11" ht="105.6" customHeight="1" x14ac:dyDescent="0.2">
      <c r="A4" s="108">
        <v>3</v>
      </c>
      <c r="B4" s="280"/>
      <c r="C4" s="102" t="s">
        <v>29</v>
      </c>
      <c r="D4" s="103" t="s">
        <v>138</v>
      </c>
      <c r="E4" s="104" t="s">
        <v>30</v>
      </c>
      <c r="F4" s="105" t="s">
        <v>134</v>
      </c>
      <c r="G4" s="106">
        <v>0.9</v>
      </c>
      <c r="H4" s="107" t="s">
        <v>31</v>
      </c>
    </row>
    <row r="5" spans="1:11" ht="72" customHeight="1" x14ac:dyDescent="0.2">
      <c r="A5" s="101">
        <v>4</v>
      </c>
      <c r="B5" s="281"/>
      <c r="C5" s="102" t="s">
        <v>32</v>
      </c>
      <c r="D5" s="103" t="s">
        <v>139</v>
      </c>
      <c r="E5" s="104" t="s">
        <v>33</v>
      </c>
      <c r="F5" s="105" t="s">
        <v>134</v>
      </c>
      <c r="G5" s="106">
        <v>0.9</v>
      </c>
      <c r="H5" s="107" t="s">
        <v>34</v>
      </c>
    </row>
    <row r="6" spans="1:11" ht="72" customHeight="1" x14ac:dyDescent="0.2">
      <c r="A6" s="108">
        <v>5</v>
      </c>
      <c r="B6" s="109" t="s">
        <v>35</v>
      </c>
      <c r="C6" s="102" t="s">
        <v>36</v>
      </c>
      <c r="D6" s="103" t="s">
        <v>140</v>
      </c>
      <c r="E6" s="104" t="s">
        <v>37</v>
      </c>
      <c r="F6" s="105" t="s">
        <v>133</v>
      </c>
      <c r="G6" s="106">
        <v>0.8</v>
      </c>
      <c r="H6" s="107" t="s">
        <v>38</v>
      </c>
    </row>
    <row r="7" spans="1:11" ht="72" customHeight="1" thickBot="1" x14ac:dyDescent="0.25">
      <c r="A7" s="110">
        <v>6</v>
      </c>
      <c r="B7" s="111" t="s">
        <v>39</v>
      </c>
      <c r="C7" s="112" t="s">
        <v>40</v>
      </c>
      <c r="D7" s="113" t="s">
        <v>141</v>
      </c>
      <c r="E7" s="114" t="s">
        <v>41</v>
      </c>
      <c r="F7" s="115" t="s">
        <v>135</v>
      </c>
      <c r="G7" s="116">
        <v>0.9</v>
      </c>
      <c r="H7" s="117" t="s">
        <v>42</v>
      </c>
      <c r="K7" s="31"/>
    </row>
    <row r="8" spans="1:11" x14ac:dyDescent="0.2">
      <c r="A8" s="26"/>
      <c r="B8" s="27"/>
      <c r="C8" s="28"/>
      <c r="D8" s="29"/>
      <c r="E8" s="29"/>
      <c r="F8" s="29"/>
      <c r="G8" s="28"/>
      <c r="H8" s="30"/>
    </row>
    <row r="12" spans="1:11" x14ac:dyDescent="0.2">
      <c r="E12" s="36"/>
      <c r="F12" s="36"/>
      <c r="G12" s="86"/>
    </row>
  </sheetData>
  <mergeCells count="1">
    <mergeCell ref="B2:B5"/>
  </mergeCells>
  <pageMargins left="0.7" right="0.7" top="0.75" bottom="0.75" header="0.3" footer="0.3"/>
  <pageSetup paperSize="9" scale="78" orientation="landscape" r:id="rId1"/>
  <colBreaks count="1" manualBreakCount="1">
    <brk id="8" max="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7</vt:i4>
      </vt:variant>
    </vt:vector>
  </HeadingPairs>
  <TitlesOfParts>
    <vt:vector size="15" baseType="lpstr">
      <vt:lpstr>I ES Općenito</vt:lpstr>
      <vt:lpstr>II Pouzdanost isporuke - 1. dio</vt:lpstr>
      <vt:lpstr>II Pouzdanost isporuke - 2. dio</vt:lpstr>
      <vt:lpstr>II Pouzdanost isporuke - 3. dio</vt:lpstr>
      <vt:lpstr>II Pouzdanost isporuke - 4. dio</vt:lpstr>
      <vt:lpstr>III Kvaliteta usluge</vt:lpstr>
      <vt:lpstr>IV Kvaliteta plina</vt:lpstr>
      <vt:lpstr>Pregled općih standarda</vt:lpstr>
      <vt:lpstr>'I ES Općenito'!Podrucje_ispisa</vt:lpstr>
      <vt:lpstr>'II Pouzdanost isporuke - 1. dio'!Podrucje_ispisa</vt:lpstr>
      <vt:lpstr>'II Pouzdanost isporuke - 2. dio'!Podrucje_ispisa</vt:lpstr>
      <vt:lpstr>'II Pouzdanost isporuke - 3. dio'!Podrucje_ispisa</vt:lpstr>
      <vt:lpstr>'II Pouzdanost isporuke - 4. dio'!Podrucje_ispisa</vt:lpstr>
      <vt:lpstr>'IV Kvaliteta plina'!Podrucje_ispisa</vt:lpstr>
      <vt:lpstr>'Pregled općih standarda'!Podrucje_ispisa</vt:lpstr>
    </vt:vector>
  </TitlesOfParts>
  <Company>Hera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Vanja Vrzić</dc:creator>
  <cp:lastModifiedBy>Saša Sever</cp:lastModifiedBy>
  <cp:lastPrinted>2026-02-24T11:34:25Z</cp:lastPrinted>
  <dcterms:created xsi:type="dcterms:W3CDTF">2015-02-17T13:07:02Z</dcterms:created>
  <dcterms:modified xsi:type="dcterms:W3CDTF">2026-02-24T11:35:16Z</dcterms:modified>
</cp:coreProperties>
</file>